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3908" windowHeight="5616" tabRatio="875" firstSheet="4" activeTab="5"/>
  </bookViews>
  <sheets>
    <sheet name="РЭ ВсОШ 3 года" sheetId="1" state="hidden" r:id="rId1"/>
    <sheet name="ЗЭ РОШ 3 года" sheetId="2" state="hidden" r:id="rId2"/>
    <sheet name="РЭ ВсОШ квота" sheetId="3" state="hidden" r:id="rId3"/>
    <sheet name="Лист1" sheetId="4" state="hidden" r:id="rId4"/>
    <sheet name="Муж." sheetId="5" r:id="rId5"/>
    <sheet name="Жен." sheetId="6" r:id="rId6"/>
    <sheet name="Муж. (теория)" sheetId="7" state="hidden" r:id="rId7"/>
    <sheet name="Жен. (теория)" sheetId="8" state="hidden" r:id="rId8"/>
    <sheet name="Муж. (легкая атлетика)" sheetId="9" state="hidden" r:id="rId9"/>
    <sheet name="Жен. (легкая атлетика)" sheetId="10" state="hidden" r:id="rId10"/>
    <sheet name="Муж. (гимнастика)" sheetId="11" state="hidden" r:id="rId11"/>
    <sheet name="Жен. (гимнастика)" sheetId="12" state="hidden" r:id="rId12"/>
    <sheet name="Муж. группы)" sheetId="13" state="hidden" r:id="rId13"/>
    <sheet name="Жен. (группы)" sheetId="14" state="hidden" r:id="rId14"/>
  </sheets>
  <definedNames>
    <definedName name="_xlnm._FilterDatabase" localSheetId="5" hidden="1">'Жен.'!$A$2:$F$86</definedName>
    <definedName name="_xlnm._FilterDatabase" localSheetId="11" hidden="1">'Жен. (гимнастика)'!$A$2:$H$2</definedName>
    <definedName name="_xlnm._FilterDatabase" localSheetId="13" hidden="1">'Жен. (группы)'!$A$2:$E$2</definedName>
    <definedName name="_xlnm._FilterDatabase" localSheetId="9" hidden="1">'Жен. (легкая атлетика)'!$A$2:$I$2</definedName>
    <definedName name="_xlnm._FilterDatabase" localSheetId="7" hidden="1">'Жен. (теория)'!$A$2:$Q$2</definedName>
    <definedName name="_xlnm._FilterDatabase" localSheetId="1" hidden="1">'ЗЭ РОШ 3 года'!$A$2:$K$2</definedName>
    <definedName name="_xlnm._FilterDatabase" localSheetId="3" hidden="1">'Лист1'!$A$2:$L$2</definedName>
    <definedName name="_xlnm._FilterDatabase" localSheetId="4" hidden="1">'Муж.'!$A$2:$F$71</definedName>
    <definedName name="_xlnm._FilterDatabase" localSheetId="10" hidden="1">'Муж. (гимнастика)'!$A$2:$H$2</definedName>
    <definedName name="_xlnm._FilterDatabase" localSheetId="8" hidden="1">'Муж. (легкая атлетика)'!$A$2:$F$2</definedName>
    <definedName name="_xlnm._FilterDatabase" localSheetId="6" hidden="1">'Муж. (теория)'!$A$2:$Q$2</definedName>
    <definedName name="_xlnm._FilterDatabase" localSheetId="12" hidden="1">'Муж. группы)'!$A$2:$E$2</definedName>
    <definedName name="_xlnm._FilterDatabase" localSheetId="0" hidden="1">'РЭ ВсОШ 3 года'!$A$2:$K$2</definedName>
    <definedName name="_xlnm._FilterDatabase" localSheetId="2" hidden="1">'РЭ ВсОШ квота'!$A$3:$D$3</definedName>
    <definedName name="_xlnm.Print_Area" localSheetId="11">'Жен. (гимнастика)'!$A$1:$I$86</definedName>
    <definedName name="_xlnm.Print_Area" localSheetId="10">'Муж. (гимнастика)'!$A$1:$I$71</definedName>
  </definedNames>
  <calcPr fullCalcOnLoad="1"/>
</workbook>
</file>

<file path=xl/sharedStrings.xml><?xml version="1.0" encoding="utf-8"?>
<sst xmlns="http://schemas.openxmlformats.org/spreadsheetml/2006/main" count="5013" uniqueCount="846">
  <si>
    <t>№</t>
  </si>
  <si>
    <t>Район</t>
  </si>
  <si>
    <t>Агрызский</t>
  </si>
  <si>
    <t>Азнакаевский</t>
  </si>
  <si>
    <t>Аксубаевский</t>
  </si>
  <si>
    <t>Актанышский</t>
  </si>
  <si>
    <t>Алексеевский</t>
  </si>
  <si>
    <t>Алькеевский</t>
  </si>
  <si>
    <t>Альметьевский</t>
  </si>
  <si>
    <t>Апастовский</t>
  </si>
  <si>
    <t>Арский</t>
  </si>
  <si>
    <t>Атнинский</t>
  </si>
  <si>
    <t>Бавлинского</t>
  </si>
  <si>
    <t>Балтасинский</t>
  </si>
  <si>
    <t>Бугульминский</t>
  </si>
  <si>
    <t>Буинский</t>
  </si>
  <si>
    <t>Верхнеуслонский</t>
  </si>
  <si>
    <t>Высокогорский</t>
  </si>
  <si>
    <t>Дрожжановский</t>
  </si>
  <si>
    <t>Елабужский</t>
  </si>
  <si>
    <t>Заинский</t>
  </si>
  <si>
    <t>Зеленодольский</t>
  </si>
  <si>
    <t>Кайбицкий</t>
  </si>
  <si>
    <t>Камско-Устьинский</t>
  </si>
  <si>
    <t>Кировский-Московский</t>
  </si>
  <si>
    <t>Кукморский</t>
  </si>
  <si>
    <t>Лаишевский</t>
  </si>
  <si>
    <t>Лениногорский</t>
  </si>
  <si>
    <t>Мамадышский</t>
  </si>
  <si>
    <t>Менделеевский</t>
  </si>
  <si>
    <t>Мензелинский</t>
  </si>
  <si>
    <t>Муслюмовский</t>
  </si>
  <si>
    <t>Набережные Челны</t>
  </si>
  <si>
    <t>Нижнекамский</t>
  </si>
  <si>
    <t>Новошешминский</t>
  </si>
  <si>
    <t>Нурлатский</t>
  </si>
  <si>
    <t>Пестречинский</t>
  </si>
  <si>
    <t>Рыбно-Слободской</t>
  </si>
  <si>
    <t>Сабинский</t>
  </si>
  <si>
    <t>Сармановский</t>
  </si>
  <si>
    <t>Советский</t>
  </si>
  <si>
    <t>Спасский</t>
  </si>
  <si>
    <t>Тетюшский</t>
  </si>
  <si>
    <t>Тукаевский</t>
  </si>
  <si>
    <t>Черемшанский</t>
  </si>
  <si>
    <t>Чистопольский</t>
  </si>
  <si>
    <t>Ютазинский</t>
  </si>
  <si>
    <t>Авиастроительный-Ново-Савиновский</t>
  </si>
  <si>
    <t>Вахитовский-Приволжский</t>
  </si>
  <si>
    <t>Тюлячинский</t>
  </si>
  <si>
    <t>2016/2017 уч.г.</t>
  </si>
  <si>
    <t>Кол-во участников</t>
  </si>
  <si>
    <t>Кол-во победителей и призеров</t>
  </si>
  <si>
    <t>2018/2019 уч.г.</t>
  </si>
  <si>
    <t>2017/2018 уч.г.</t>
  </si>
  <si>
    <t>Итоги за три года</t>
  </si>
  <si>
    <t>эффективность</t>
  </si>
  <si>
    <t>-</t>
  </si>
  <si>
    <t>Кол-во участников юноши</t>
  </si>
  <si>
    <t>Кол-во участников девушки</t>
  </si>
  <si>
    <t>Казань</t>
  </si>
  <si>
    <t>9-11 кл.</t>
  </si>
  <si>
    <t>7-8 кл.</t>
  </si>
  <si>
    <t>Региональный этап ВсОШ по ФК 2021/2022 уч.г.</t>
  </si>
  <si>
    <t>Муниципальный район</t>
  </si>
  <si>
    <t>Фамилия</t>
  </si>
  <si>
    <t>Имя</t>
  </si>
  <si>
    <t>Отчество</t>
  </si>
  <si>
    <t>Дата рождения</t>
  </si>
  <si>
    <t>Гражданство</t>
  </si>
  <si>
    <t>Класс обучения</t>
  </si>
  <si>
    <t>Пол</t>
  </si>
  <si>
    <t>Ограничения возможности здоровья (имеются/не имеются)</t>
  </si>
  <si>
    <t>ФИО учителя</t>
  </si>
  <si>
    <t>Наименование общеобразовательной организации</t>
  </si>
  <si>
    <t>МБОУ "Лицей №2" Чистопольского муниципального района Республики Татарстан</t>
  </si>
  <si>
    <t>Варюхина</t>
  </si>
  <si>
    <t>Ангелина</t>
  </si>
  <si>
    <t>Андреевна</t>
  </si>
  <si>
    <t>РФ</t>
  </si>
  <si>
    <t>Жен.</t>
  </si>
  <si>
    <t>не имеются</t>
  </si>
  <si>
    <t>Гулякова Альбина Павловна</t>
  </si>
  <si>
    <t>МБОУ "Гимназия №3" Чистопольского муниципального района Республики Татарстан</t>
  </si>
  <si>
    <t>Казаков</t>
  </si>
  <si>
    <t>Матвей</t>
  </si>
  <si>
    <t>Олегович</t>
  </si>
  <si>
    <t>Муж.</t>
  </si>
  <si>
    <t>Гуляков Анатолий Елизарович</t>
  </si>
  <si>
    <t>МБОУ "Гимназия №5 Зеленодольского муниципального района Республики Татарстан</t>
  </si>
  <si>
    <t>Зантимирова</t>
  </si>
  <si>
    <t>Илюза</t>
  </si>
  <si>
    <t>Ильхамовна</t>
  </si>
  <si>
    <t>Халитов Марат Дамирович</t>
  </si>
  <si>
    <t>Мутыгуллина</t>
  </si>
  <si>
    <t>Аделина</t>
  </si>
  <si>
    <t>Ильгамовна</t>
  </si>
  <si>
    <t>МБОУ "Средняя общеобразовательная школа имени Героя Советского Союза В.Х.Хазиева" Зеленодольского муниципального района Республики Татарстан</t>
  </si>
  <si>
    <t>Улякина</t>
  </si>
  <si>
    <t>Арина</t>
  </si>
  <si>
    <t>Сергеевна</t>
  </si>
  <si>
    <t>Борисов Дмитрий Аркадьевич</t>
  </si>
  <si>
    <t>МБОУ "Бетькинская средняя общеобразовательная школа с углубленным изучением отдельных предметов" Тукаевского муниципального района Республики Татарстан</t>
  </si>
  <si>
    <t>Губочкина</t>
  </si>
  <si>
    <t>Виктория</t>
  </si>
  <si>
    <t>Владиславовна</t>
  </si>
  <si>
    <t>Галяутдинов Фатих Фаатович</t>
  </si>
  <si>
    <t>МБОУ "Мусабай-Заводская средняя общеобразовательная школа" Тукаевского муниципального района Республики Татарстан</t>
  </si>
  <si>
    <t>Галиакберов</t>
  </si>
  <si>
    <t>Айнур</t>
  </si>
  <si>
    <t>Рафаэлевна</t>
  </si>
  <si>
    <t>Калимуллин Файсал Гайнелхакович</t>
  </si>
  <si>
    <t>МБОУ "Средняя общеобразовательная школа №25 им.70-летия нефти Татарстана" г.Альметьевска Республики Татарстан</t>
  </si>
  <si>
    <t>Парфильева</t>
  </si>
  <si>
    <t>Диана</t>
  </si>
  <si>
    <t>Денисовна</t>
  </si>
  <si>
    <t>Первушина Наталья Владимировна</t>
  </si>
  <si>
    <t>МАОУ "Гимназия №5" г.Альметьевска Республики Татарстан</t>
  </si>
  <si>
    <t>Низамиев</t>
  </si>
  <si>
    <t>Даниил</t>
  </si>
  <si>
    <t>Айдарович</t>
  </si>
  <si>
    <t>Лотфуллина Резида Талиповна</t>
  </si>
  <si>
    <t>МБОУ "Староибрайкинская средняя общеобразовательная школа Аксубаевского муниципального района Республики Татарстан"</t>
  </si>
  <si>
    <t>Бикушева</t>
  </si>
  <si>
    <t>Ляля</t>
  </si>
  <si>
    <t>Раисовна</t>
  </si>
  <si>
    <t>Бикушев Раис Харисович</t>
  </si>
  <si>
    <t>МБОУ "Средняя общеобразовательная школа №2 города Агрыз Республики Татарстан"</t>
  </si>
  <si>
    <t>Садыков</t>
  </si>
  <si>
    <t>Рияз</t>
  </si>
  <si>
    <t>Рифатович</t>
  </si>
  <si>
    <t>Шаймарданова Гульфия Расимовна</t>
  </si>
  <si>
    <t>МБОУ средней общеобразовательной школы №4 г.Агрыз Республики Татарстан</t>
  </si>
  <si>
    <t>Тимофеева</t>
  </si>
  <si>
    <t>Полина</t>
  </si>
  <si>
    <t>Садыкова Лейсан Сагитовна</t>
  </si>
  <si>
    <t>МБОУ "Арская средняя общеобразовательная школа №1 им.В.Ф.Ежкова с углубленным изучением отдельных предметов" Арского муниципального района Республики Татарстан</t>
  </si>
  <si>
    <t>Ганеева</t>
  </si>
  <si>
    <t xml:space="preserve">Элина </t>
  </si>
  <si>
    <t>Эльдаровна</t>
  </si>
  <si>
    <t>Саляхов Айрат Альбертович</t>
  </si>
  <si>
    <t>МБОУ "Арская средняя общеобразовательная школа №6" Арского муниципального района Республики Татарстан</t>
  </si>
  <si>
    <t>Мазитова</t>
  </si>
  <si>
    <t>Ильсия</t>
  </si>
  <si>
    <t>Ринатовна</t>
  </si>
  <si>
    <t>Набиуллин Ранис Расипович</t>
  </si>
  <si>
    <t>Батталов</t>
  </si>
  <si>
    <t>Ильназ</t>
  </si>
  <si>
    <t>Раилевич</t>
  </si>
  <si>
    <t>Макарова</t>
  </si>
  <si>
    <t>Анастасия</t>
  </si>
  <si>
    <t>Николаевна</t>
  </si>
  <si>
    <t>Марков</t>
  </si>
  <si>
    <t>Роман</t>
  </si>
  <si>
    <t>Сергеевич</t>
  </si>
  <si>
    <t>МБОУ "Новоильмовская средняя общеобразовательная школа" Дрожжановского муниципального района Республики Татарстан</t>
  </si>
  <si>
    <t>МБОУ "Новоубеевская основная общеобразовательная школа" Дрожжановского муниципального района Республики Татарстан</t>
  </si>
  <si>
    <t>Мискин Владимир Александрович</t>
  </si>
  <si>
    <t>Еремеев Сергей Петрович</t>
  </si>
  <si>
    <t>МБОУ "Адав-Тулумбаевская средняя общеобразовательная школа Буинского муниципального района Республики Татарстан</t>
  </si>
  <si>
    <t>Сафиулина</t>
  </si>
  <si>
    <t>Алия</t>
  </si>
  <si>
    <t>Рамилевна</t>
  </si>
  <si>
    <t>Заббаров Фирдус Василович</t>
  </si>
  <si>
    <t>МБОУ "Средняя общеобразовательная школа №1 с углубленным изучением отдельных предметов" г.Буинска Республики Татарстан</t>
  </si>
  <si>
    <t>Гусев</t>
  </si>
  <si>
    <t>Тимур</t>
  </si>
  <si>
    <t>Андреевич</t>
  </si>
  <si>
    <t>Альшин Раис Сафиевич</t>
  </si>
  <si>
    <t>ГАОУ "Гуманитарная гимназия-интернат для одаренных детей"</t>
  </si>
  <si>
    <t>Имамразыева</t>
  </si>
  <si>
    <t>Амина</t>
  </si>
  <si>
    <t>Илдусовна</t>
  </si>
  <si>
    <t>Харрасова Алсу Раскатовна</t>
  </si>
  <si>
    <t>МБОУ "Такталачукская основная общеобразовательная школа" Актанышского муниципального района Республики Татарстан</t>
  </si>
  <si>
    <t>Шагалиева</t>
  </si>
  <si>
    <t>Зилия</t>
  </si>
  <si>
    <t>Финусовна</t>
  </si>
  <si>
    <t>Исламов Ильмир Рузилович</t>
  </si>
  <si>
    <t>Харрасова</t>
  </si>
  <si>
    <t>Ильмар</t>
  </si>
  <si>
    <t>Тагирович</t>
  </si>
  <si>
    <t>Амерзьянов</t>
  </si>
  <si>
    <t>Владиславович</t>
  </si>
  <si>
    <t>МБОУ "Зиреклинский лицей Новошешминского муниципального района Республики Татарстан"</t>
  </si>
  <si>
    <t>Габутдинова</t>
  </si>
  <si>
    <t>Сария</t>
  </si>
  <si>
    <t>Айратовна</t>
  </si>
  <si>
    <t>Габутдинова Гульшат Габдулловна</t>
  </si>
  <si>
    <r>
      <t xml:space="preserve">МАОУ </t>
    </r>
    <r>
      <rPr>
        <sz val="11"/>
        <color indexed="8"/>
        <rFont val="Yu Gothic UI Semilight"/>
        <family val="2"/>
      </rPr>
      <t>«</t>
    </r>
    <r>
      <rPr>
        <sz val="11"/>
        <color indexed="8"/>
        <rFont val="Times New Roman"/>
        <family val="1"/>
      </rPr>
      <t>Полилингвальный образовательный комплекс "Адымнар-Алабуга" Елабужского муниципального района Республики Татарстан</t>
    </r>
    <r>
      <rPr>
        <sz val="11"/>
        <color indexed="8"/>
        <rFont val="Yu Gothic UI Semilight"/>
        <family val="2"/>
      </rPr>
      <t>»</t>
    </r>
  </si>
  <si>
    <t>Шакиров</t>
  </si>
  <si>
    <t>Инсаф</t>
  </si>
  <si>
    <t>Ильдарович</t>
  </si>
  <si>
    <t>Мифтахова Айсылу Айратовна</t>
  </si>
  <si>
    <t>Кожинова</t>
  </si>
  <si>
    <t>Валерия</t>
  </si>
  <si>
    <t>Витальевна</t>
  </si>
  <si>
    <t>МБОУ "Балтасинская средняя общеобразовательная школа" Балтасинского муниципального района Республики Татарстан</t>
  </si>
  <si>
    <t>Галиева</t>
  </si>
  <si>
    <t>Зиля</t>
  </si>
  <si>
    <t>Ранисовна</t>
  </si>
  <si>
    <t>Лотфуллин Ильфир Науфалович</t>
  </si>
  <si>
    <t>МБОУ "Средняя общеобразовательная школа №8 г. Лениногорска" муниципального образования "Лениногорский муниципальный район" Республики Татарстан</t>
  </si>
  <si>
    <t>Валиев</t>
  </si>
  <si>
    <t>Ильдан</t>
  </si>
  <si>
    <t>Рамилевич</t>
  </si>
  <si>
    <t>Долголаптева Яна Евгеньевна</t>
  </si>
  <si>
    <t>МБОУ "Гимназия №11 г. Лениногорска" муниципального образования "Лениногорский муниципальный район" Республики Татарстан</t>
  </si>
  <si>
    <t>Максимова</t>
  </si>
  <si>
    <t>Милена</t>
  </si>
  <si>
    <t>Евгеньевна</t>
  </si>
  <si>
    <t>Махубрахманова Рамзия Назиповна</t>
  </si>
  <si>
    <t>МБОУ "Старо-Матакская средняя общеобразовательная школа" Алькеевского муниципального района Республики Татарстан</t>
  </si>
  <si>
    <t>Варламов</t>
  </si>
  <si>
    <t>Вячеслав</t>
  </si>
  <si>
    <t>Леонтьев Михаил Васильевич</t>
  </si>
  <si>
    <t>МБОУ "Искерязяпоская средняя общеобразовательная школа Спасского муниципального района Республики Татарстан"</t>
  </si>
  <si>
    <t>Минсабиров</t>
  </si>
  <si>
    <t>Амир</t>
  </si>
  <si>
    <t>Рафаэлевич</t>
  </si>
  <si>
    <t>Шафигуллин Равиль Асхадуллович</t>
  </si>
  <si>
    <t>МБОУ - Большенырсинская средняя общеобразовательная школа Тюлячинского муниципального района Республики Татарстан</t>
  </si>
  <si>
    <t>Гаязов</t>
  </si>
  <si>
    <t>Азамат</t>
  </si>
  <si>
    <t>Марат</t>
  </si>
  <si>
    <t>Гаязов Марат Галемзянович</t>
  </si>
  <si>
    <t>Митрофанова</t>
  </si>
  <si>
    <t>Анна</t>
  </si>
  <si>
    <t>Анатольевна</t>
  </si>
  <si>
    <t>МАОУ "Средняя общеобразовательная школа №2" г.Нурлат Республики Татарстан</t>
  </si>
  <si>
    <t>Логинова</t>
  </si>
  <si>
    <t>Софья</t>
  </si>
  <si>
    <t>Галлямов Эмиль Фаргатович</t>
  </si>
  <si>
    <t>Маликов</t>
  </si>
  <si>
    <t>Сергей</t>
  </si>
  <si>
    <t>Александрович</t>
  </si>
  <si>
    <t>Рыбно-Слободский</t>
  </si>
  <si>
    <t>МБОУ "Рыбно-Слободская средняя общеобразовательная школа №2" Рыбно-Слободского муниципального района Республики Татарстан</t>
  </si>
  <si>
    <t>Баринова</t>
  </si>
  <si>
    <t>Яна</t>
  </si>
  <si>
    <t>Фадейчев Владимир Валентинович</t>
  </si>
  <si>
    <t>Николаев</t>
  </si>
  <si>
    <t>Денис</t>
  </si>
  <si>
    <t>Евгеньевич</t>
  </si>
  <si>
    <t>Гайниев Динар Наилевич</t>
  </si>
  <si>
    <t>МБОУ "Пестречинская средняя общеобразовательная школа №1 с углубленным изучением отдельных предметов" Пестречинского муниципального района Республики Татарстан</t>
  </si>
  <si>
    <t>Кнайнова</t>
  </si>
  <si>
    <t>Лиана</t>
  </si>
  <si>
    <t>Александровна</t>
  </si>
  <si>
    <t>Кнайнов</t>
  </si>
  <si>
    <t>Максим</t>
  </si>
  <si>
    <t>Юрьевич</t>
  </si>
  <si>
    <t>МБОУ "Кукморская средняя общеобразовательная школа №4" Кукморского муниципального района Республики Татарстан</t>
  </si>
  <si>
    <t>Мотигуллина</t>
  </si>
  <si>
    <t>Чулпан</t>
  </si>
  <si>
    <t>Альфредовна</t>
  </si>
  <si>
    <t>Газизова Руфия Рамиловна</t>
  </si>
  <si>
    <t>Хамматова</t>
  </si>
  <si>
    <t>МБОУ "Многопрофильный лицей им.А.М.Булатова г.Кукмор" Кукморского муниципального района Республики Татарстан</t>
  </si>
  <si>
    <t>Васильев Эдуард Николаевич</t>
  </si>
  <si>
    <t>Комаров</t>
  </si>
  <si>
    <t>Аркадий</t>
  </si>
  <si>
    <t>Борисович</t>
  </si>
  <si>
    <t>Кайбицский</t>
  </si>
  <si>
    <t>МБОУ "Большекайбицкая средняя общеобразовательная школа - центр образования цифрового и гуманитарного профилей Кайбицкого муниципального района Республики Татарстан"</t>
  </si>
  <si>
    <t>Тимуршина</t>
  </si>
  <si>
    <t>Залия</t>
  </si>
  <si>
    <t>Рушановна</t>
  </si>
  <si>
    <t>Габдрахманова Гулина Завдатовна</t>
  </si>
  <si>
    <t>МБОУ "Большеподберезинская средняя общеобразовательная школа имени Андрея Евдокимовича Кошкина Кайбицкого муниципального района Республики Татарстан"</t>
  </si>
  <si>
    <t>Устимов</t>
  </si>
  <si>
    <t>Алексеевич</t>
  </si>
  <si>
    <t>Савинов Валерий Алексеевич</t>
  </si>
  <si>
    <t>МБОУ "Сармановская средняя общеобразовательная школа" Сармановского муниципального района Республики Татарстан</t>
  </si>
  <si>
    <t>Рахимов</t>
  </si>
  <si>
    <t>Рамисович</t>
  </si>
  <si>
    <t>Нуртдинов Айрат Маратович</t>
  </si>
  <si>
    <t>Зиятдинова</t>
  </si>
  <si>
    <t>Айзиля</t>
  </si>
  <si>
    <t>Ильнуровна</t>
  </si>
  <si>
    <t>МБОУ "Муслюмовская гимназия" Муслюмовского муниципального района Республики Татарстан</t>
  </si>
  <si>
    <t>Хатипова</t>
  </si>
  <si>
    <t>Ралина</t>
  </si>
  <si>
    <t>Раилевна</t>
  </si>
  <si>
    <t>Шайхутдинов Дамир Гайнетдинович</t>
  </si>
  <si>
    <t>Сайфуллин</t>
  </si>
  <si>
    <t>Рушан</t>
  </si>
  <si>
    <t>Ришатович</t>
  </si>
  <si>
    <t>Булатов Динар Данирович</t>
  </si>
  <si>
    <t>МБОУ "Алексеевская средняя общеобразовательная школа №2 имени Героя Советского Союза Ивана Егоровича Кочнева Алексеевского муниципального района Республики Татарстан"</t>
  </si>
  <si>
    <t>Суниева</t>
  </si>
  <si>
    <t>Эльвина</t>
  </si>
  <si>
    <t>Алексеевна</t>
  </si>
  <si>
    <t>Гардиханов Руслан Рамилевич</t>
  </si>
  <si>
    <t>МБОУ "Сахаровская основная общеобразовательная школа" Алексеевского муниципального района Республики Татарстан</t>
  </si>
  <si>
    <t>Ваничкин</t>
  </si>
  <si>
    <t>Никита</t>
  </si>
  <si>
    <t>Викторович</t>
  </si>
  <si>
    <t>Ионов Сергей Михайлович</t>
  </si>
  <si>
    <t>МБОУ "Заинская средняя общеобразовательная школа №7 с углубленным изучением отдельных предметов" Заинского муниципального района Республики Татарстан</t>
  </si>
  <si>
    <t>Вяльшин</t>
  </si>
  <si>
    <t>Ратмир</t>
  </si>
  <si>
    <t>Хакимович</t>
  </si>
  <si>
    <t>Краснова Регина Рафисовна</t>
  </si>
  <si>
    <t>МБОУ "Савалеевская средняя общеобразовательная школа" Заинского муниципального района Республики Татарстан</t>
  </si>
  <si>
    <t>Москов</t>
  </si>
  <si>
    <t>Павел</t>
  </si>
  <si>
    <t>Белышева Разида Исмагиловна</t>
  </si>
  <si>
    <t>МБОУ "Заинская средняя общеобразовательная школа №6" Заинского муниципального района Республики Татарстан</t>
  </si>
  <si>
    <t>Минеева</t>
  </si>
  <si>
    <t>Алина</t>
  </si>
  <si>
    <t>Алексеевская</t>
  </si>
  <si>
    <t>Хрипков Сергей Иванович</t>
  </si>
  <si>
    <t>МБОУ "Урусинская гимназия" Ютазинского муниципального района Республики Татарстан</t>
  </si>
  <si>
    <t>Султанбеков</t>
  </si>
  <si>
    <t>Амирхан</t>
  </si>
  <si>
    <t>Тимурович</t>
  </si>
  <si>
    <t>Ахметова Елена Александровна</t>
  </si>
  <si>
    <t xml:space="preserve">Ахметова </t>
  </si>
  <si>
    <t>Самира</t>
  </si>
  <si>
    <t>Дамировна</t>
  </si>
  <si>
    <t>Ахметзянова</t>
  </si>
  <si>
    <t>Айзана</t>
  </si>
  <si>
    <t>Ильдусовна</t>
  </si>
  <si>
    <t>МБОУ " Габишевская средняя общеобразовательная школа имени Махмута Ахметовича Гареева" Лаишевского муниципального района Республики Татарстан</t>
  </si>
  <si>
    <t>Хусаинов</t>
  </si>
  <si>
    <t>Камиль</t>
  </si>
  <si>
    <t>Ильшатович</t>
  </si>
  <si>
    <t>Козлова Наталья Викторовна</t>
  </si>
  <si>
    <r>
      <t>МАОУ C33</t>
    </r>
    <r>
      <rPr>
        <sz val="11"/>
        <color indexed="8"/>
        <rFont val="Yu Gothic UI Semilight"/>
        <family val="2"/>
      </rPr>
      <t>«</t>
    </r>
    <r>
      <rPr>
        <sz val="11"/>
        <color indexed="8"/>
        <rFont val="Times New Roman"/>
        <family val="1"/>
      </rPr>
      <t>Полилингвальный образовательный комплекс "Адымнар-Алабуга" Елабужского муниципального района Республики Татарстан</t>
    </r>
    <r>
      <rPr>
        <sz val="11"/>
        <color indexed="8"/>
        <rFont val="Yu Gothic UI Semilight"/>
        <family val="2"/>
      </rPr>
      <t>»</t>
    </r>
  </si>
  <si>
    <t>МБОУ "Многопрофильный лицей «Здоровое поколение» с.Усады Лаишевского муниципального района Республики Татарстан</t>
  </si>
  <si>
    <t>Трошина</t>
  </si>
  <si>
    <t>Дана</t>
  </si>
  <si>
    <t>Владимировна</t>
  </si>
  <si>
    <t>Трошин Владимир Леонидович</t>
  </si>
  <si>
    <t>МБОУ "Столбищенская средняя общеобразовательная школа имени Героя Советского Союза Алексея Петровича Малышева" Лаишевского муниципального района Республики Татарстан</t>
  </si>
  <si>
    <t>Хусаинова</t>
  </si>
  <si>
    <t>Диляра</t>
  </si>
  <si>
    <t>Косов Игорь Сергеевич</t>
  </si>
  <si>
    <t>МБОУ "Высокогорская средняя общеобразовательная школа №4 имени Г.Баруди Высокогорского муниципального района Республики Татарстан"</t>
  </si>
  <si>
    <t>Шандарова</t>
  </si>
  <si>
    <t>Дарья</t>
  </si>
  <si>
    <t>Дмитриевна</t>
  </si>
  <si>
    <t>Айнетдинова Гельсирин Мунулловна</t>
  </si>
  <si>
    <t>МБОУ "Берескинская средняя общеобразовательная школа" Атнинского муниципального района Республики Татарстан</t>
  </si>
  <si>
    <t>Юмангулов</t>
  </si>
  <si>
    <t>Юсуф</t>
  </si>
  <si>
    <t>Магсумов Накип Альтафович</t>
  </si>
  <si>
    <t>МБОУ «Каратунская средняя общеобразовательная школа с углубленным изучением отдельных предметов» Апастовского муниципального района Республики Татарстан</t>
  </si>
  <si>
    <t>Зайнутдинова</t>
  </si>
  <si>
    <t>Руслановна</t>
  </si>
  <si>
    <t>Сиразиева Гульфия Тагировна</t>
  </si>
  <si>
    <t>Габдериев</t>
  </si>
  <si>
    <t>Ильгамович</t>
  </si>
  <si>
    <t>ГБОУ "Камско-Устьинская кадетская школа-интернат имени Героя Советского Союза Чиркова Михаила Алексеевича"</t>
  </si>
  <si>
    <t>Гаранин</t>
  </si>
  <si>
    <t>Белов Дмитрий Вячеславович</t>
  </si>
  <si>
    <t>МБОУ «Рудницкая средняя общеобразовательная школа» Камско-Устьинского муниципального района Республики Татарстан</t>
  </si>
  <si>
    <t>Мухамадуллина</t>
  </si>
  <si>
    <t>Камилла</t>
  </si>
  <si>
    <t>Князев Надежда Владимировна</t>
  </si>
  <si>
    <t>МБОУ «Средняя общеобразовательная школа №3» города Мензелинск Республики Татарстан</t>
  </si>
  <si>
    <t>Залеева</t>
  </si>
  <si>
    <t>Дарина</t>
  </si>
  <si>
    <t>Равилевна</t>
  </si>
  <si>
    <t>Ахметшин Талгат Флюровна</t>
  </si>
  <si>
    <t>Бавлинский</t>
  </si>
  <si>
    <t>МБОУ «Средняя общеобразовательная школа №7» Бавлинского муниципального района Республики Татарстан</t>
  </si>
  <si>
    <t>МБОУ «Основная общеобразовательная школа №1» Бавлинского муниципального района Республики Татарстан</t>
  </si>
  <si>
    <t>Гиниятуллин</t>
  </si>
  <si>
    <t>Эмиль</t>
  </si>
  <si>
    <t>Русланович</t>
  </si>
  <si>
    <t>Хамитов Руслан Витальевич</t>
  </si>
  <si>
    <t>Абзалова</t>
  </si>
  <si>
    <t>Раязовна</t>
  </si>
  <si>
    <t>Калимуллина Гульназ Фанисовна</t>
  </si>
  <si>
    <t>МБОУ «Средняя общеобразовательная школа-интернат с углубленным изучением отдельных предметов для одаренных детей Сабинского муниципального района Республики Татарстан»</t>
  </si>
  <si>
    <t>ГБОУ «Икшурминская кадетская школа-интернат имени Байкиева К.С.»</t>
  </si>
  <si>
    <t>МБОУ «Большекибячинская средняя общеобразовательная школа Сабинского муниципального района Республики Татарстан»</t>
  </si>
  <si>
    <t>МБОУ «Гимназия пгт. Богатые Сабы Сабинского муниципального района Республики Татарстан»</t>
  </si>
  <si>
    <t>Хузин</t>
  </si>
  <si>
    <t>Латыпов</t>
  </si>
  <si>
    <t>Гарипов</t>
  </si>
  <si>
    <t>Нигъматзянов</t>
  </si>
  <si>
    <t>Башаров</t>
  </si>
  <si>
    <t>Латипова</t>
  </si>
  <si>
    <t>Идрисова</t>
  </si>
  <si>
    <t>Шарифуллина</t>
  </si>
  <si>
    <t>Мухаметшина</t>
  </si>
  <si>
    <t>Ильзат</t>
  </si>
  <si>
    <t>Вафин Ленар Ренатович</t>
  </si>
  <si>
    <t>Радиков</t>
  </si>
  <si>
    <t>Гарафиев Илдар Абрарович</t>
  </si>
  <si>
    <t>Фаиль</t>
  </si>
  <si>
    <t>Ирекович</t>
  </si>
  <si>
    <t>Раниль</t>
  </si>
  <si>
    <t>Фаилевич</t>
  </si>
  <si>
    <t>Данияр</t>
  </si>
  <si>
    <t>Мубаракзянов Раиль Рашитович</t>
  </si>
  <si>
    <t>Язиля</t>
  </si>
  <si>
    <t>Гайнуллин Ильнар Шамилович</t>
  </si>
  <si>
    <t>Дина</t>
  </si>
  <si>
    <t>Галия</t>
  </si>
  <si>
    <t>Айдаровна</t>
  </si>
  <si>
    <t>Лейля</t>
  </si>
  <si>
    <t>Радиковна</t>
  </si>
  <si>
    <t>МБОУ «Гиназия №2» имени Баки Урманче Нижнекамского муниципального района Республики Татарстан</t>
  </si>
  <si>
    <t>Махмутов</t>
  </si>
  <si>
    <t>Нафис</t>
  </si>
  <si>
    <t>Ильясрвич</t>
  </si>
  <si>
    <t>Булатов Ильдар Фаритович</t>
  </si>
  <si>
    <t>Махъянова Гульнара Гильмулловна</t>
  </si>
  <si>
    <t>Гамируллин</t>
  </si>
  <si>
    <t>Эльмар</t>
  </si>
  <si>
    <t>Робертович</t>
  </si>
  <si>
    <t>Якупов</t>
  </si>
  <si>
    <t>Салават</t>
  </si>
  <si>
    <t>Рашитович</t>
  </si>
  <si>
    <t>МБОУ «Гимназия №32» Нижнекамского муниципального района Республики Татарстан</t>
  </si>
  <si>
    <t>Чазов</t>
  </si>
  <si>
    <t>Георгий</t>
  </si>
  <si>
    <t>Лобашев Алексей Геннадьевич</t>
  </si>
  <si>
    <t>Гирфанов</t>
  </si>
  <si>
    <t>Тагир</t>
  </si>
  <si>
    <t>МБОУ «Средняя общеобразовательная школа №10 с с углубленным изучением отдельных предметов» Нижнекамского муниципального района Республики Татарстан</t>
  </si>
  <si>
    <t>Шириев</t>
  </si>
  <si>
    <t>Арслан</t>
  </si>
  <si>
    <t>Ленарович</t>
  </si>
  <si>
    <t>Полячихина Ольга Викторовна</t>
  </si>
  <si>
    <t>Гизятова</t>
  </si>
  <si>
    <t>Аделя</t>
  </si>
  <si>
    <t>Ренатовна</t>
  </si>
  <si>
    <t>Митягина</t>
  </si>
  <si>
    <t>Булатов</t>
  </si>
  <si>
    <t>Амин</t>
  </si>
  <si>
    <t>Закирова</t>
  </si>
  <si>
    <t>Азалия</t>
  </si>
  <si>
    <t>Рафисовна</t>
  </si>
  <si>
    <t>Абдуллина</t>
  </si>
  <si>
    <t>Алсу</t>
  </si>
  <si>
    <t>Анасовна</t>
  </si>
  <si>
    <t>Зиннатова</t>
  </si>
  <si>
    <t>Амира</t>
  </si>
  <si>
    <t>Рустамовна</t>
  </si>
  <si>
    <t>МБОУ «Средняя общеобразовательная татарско-русская школа №113 с углубленным изучением отдельных предметов им.Героя России М.Р.Ахметшина» Ново-Савиновского района г.Казани</t>
  </si>
  <si>
    <t>Валиуллин</t>
  </si>
  <si>
    <t>Разилович</t>
  </si>
  <si>
    <t>Рыжов Александр Васильевич</t>
  </si>
  <si>
    <t>Кузиков</t>
  </si>
  <si>
    <t>Дмитриевич</t>
  </si>
  <si>
    <t>Саидов</t>
  </si>
  <si>
    <t>Рустам</t>
  </si>
  <si>
    <t>Тарланович</t>
  </si>
  <si>
    <t>Гаязова</t>
  </si>
  <si>
    <t>Карина</t>
  </si>
  <si>
    <t>Рустемовна</t>
  </si>
  <si>
    <t>МБОУ «Средняя общеобразовательная школа №170 с углубленным изучением отдельных предметов» Ново-Савиновского района г.Казани</t>
  </si>
  <si>
    <t>Гимадова</t>
  </si>
  <si>
    <t>Ясмина</t>
  </si>
  <si>
    <t>Азатовна</t>
  </si>
  <si>
    <t>Ново-Савиновский</t>
  </si>
  <si>
    <t>МБОУ «Гимназия №33» Авиастроительного района г.Казани</t>
  </si>
  <si>
    <t>Авиастроительный</t>
  </si>
  <si>
    <t>Маланьева</t>
  </si>
  <si>
    <t>Юстина</t>
  </si>
  <si>
    <t>Приволжский</t>
  </si>
  <si>
    <t>МАОУ «Гимназия №19» Приволжского района г.Казани</t>
  </si>
  <si>
    <t>Баранов Глеб Валерьевич</t>
  </si>
  <si>
    <t>Заятдинов Вадим Ринатович</t>
  </si>
  <si>
    <t>Золоторев</t>
  </si>
  <si>
    <t>Александр</t>
  </si>
  <si>
    <t>Зайдуллин</t>
  </si>
  <si>
    <t>Алим</t>
  </si>
  <si>
    <t>Гатауллина</t>
  </si>
  <si>
    <t>Ильфаровна</t>
  </si>
  <si>
    <t>Хафизова</t>
  </si>
  <si>
    <t>Рената</t>
  </si>
  <si>
    <t>Ильдаровна</t>
  </si>
  <si>
    <t>Имамова</t>
  </si>
  <si>
    <t>Альмировна</t>
  </si>
  <si>
    <t>Воронова</t>
  </si>
  <si>
    <t>Вероника</t>
  </si>
  <si>
    <t>МБОУ "Средняя общеобразовательная школа №1 поселка городского типа Актюбинский " Азнакаеского муниципального района Республики Татарстан</t>
  </si>
  <si>
    <t>Яркова</t>
  </si>
  <si>
    <t>Соколов Сергей Владимирович</t>
  </si>
  <si>
    <t>МБОУ "Лицей №4 города Азнакаево" Азнакаевского муниципального района Республики Татарстан</t>
  </si>
  <si>
    <t>Менькова</t>
  </si>
  <si>
    <t>Вениаминовна</t>
  </si>
  <si>
    <t>Камалетдинова Гульнур Анваровна</t>
  </si>
  <si>
    <t>МБОУ "Средняя общеобразовательная школа №8 города Азнакаево" Азнакаевского муниципального района Республики Татарстан</t>
  </si>
  <si>
    <t>Ставрулаки</t>
  </si>
  <si>
    <t>Мария</t>
  </si>
  <si>
    <t>Ставрос</t>
  </si>
  <si>
    <t>Ильясов Фаварис Зиннурович</t>
  </si>
  <si>
    <t>Бадертдинов</t>
  </si>
  <si>
    <t>Танзилевич</t>
  </si>
  <si>
    <t>МБОУ "Средняя общеобразовательная школа №5 с углубленным изучением английского языка" города Азнакаево Азнакаевского муниципального района Республики Татарстан</t>
  </si>
  <si>
    <t>Гараев</t>
  </si>
  <si>
    <t>Ислам</t>
  </si>
  <si>
    <t>Степанова Гулия Хайруловна</t>
  </si>
  <si>
    <t>Хазиев</t>
  </si>
  <si>
    <t>Радик</t>
  </si>
  <si>
    <t>МБОУ "Средняя общеобразовательная школа №4 города Мамадыш" Мамадышского муниципального района Республики Татарстан</t>
  </si>
  <si>
    <t>Журавлев</t>
  </si>
  <si>
    <t xml:space="preserve">Юрий </t>
  </si>
  <si>
    <t>Денисович</t>
  </si>
  <si>
    <t>Мухаметзянов Ильдар Ильфатович</t>
  </si>
  <si>
    <t>МБОУ "Средняя общеобразовательная школа №1 города Мамадыш" Мамадышского муниципального района Республики Татарстан</t>
  </si>
  <si>
    <t>Шарифуллин</t>
  </si>
  <si>
    <t>Ильяс</t>
  </si>
  <si>
    <t>Захаров Владислав Александрович</t>
  </si>
  <si>
    <t>Григорьев</t>
  </si>
  <si>
    <t>Игорь</t>
  </si>
  <si>
    <t>Витальевич</t>
  </si>
  <si>
    <t>Нагаев</t>
  </si>
  <si>
    <t>Вадимович</t>
  </si>
  <si>
    <t>Антонова</t>
  </si>
  <si>
    <t>МБОУ "Лицей №2 имени академика К.А.Валиева города Мамадыш" Мамадышского муниципального района Республики Татарстан</t>
  </si>
  <si>
    <t>Галимуллина</t>
  </si>
  <si>
    <t>Ляйсан</t>
  </si>
  <si>
    <t>Мартынов Дмитрий Сергеевич</t>
  </si>
  <si>
    <t>Тухбатуллина</t>
  </si>
  <si>
    <t>Альмира</t>
  </si>
  <si>
    <t>МБОУ "Средняя общеобразовательная школа №3 города Мамадыш" Мамадышского муниципального района Республики Татарстан</t>
  </si>
  <si>
    <t>Мазилова</t>
  </si>
  <si>
    <t>Хурамшин Нияз Ильдусович</t>
  </si>
  <si>
    <t>Ганиева</t>
  </si>
  <si>
    <t>Маратовна</t>
  </si>
  <si>
    <t>21.11.2007.</t>
  </si>
  <si>
    <t>Бастригина</t>
  </si>
  <si>
    <t>Гадиева Ирина Владимировна</t>
  </si>
  <si>
    <t>Одуева</t>
  </si>
  <si>
    <t>МБОУ Лицей №2 Бугульминского муниципального района Республики Татарстан</t>
  </si>
  <si>
    <t>Григорьева</t>
  </si>
  <si>
    <t>Григорьева Олеся Юрьевна</t>
  </si>
  <si>
    <t>МБОУ Средняя общеобразовательная школа №3 с углубленным изучением отдельных предметов Бугульминского муниципального района Республики Татарстан</t>
  </si>
  <si>
    <t>Шакирова</t>
  </si>
  <si>
    <t>Радмила</t>
  </si>
  <si>
    <t>Вадимовна</t>
  </si>
  <si>
    <t>Бекмурзаев Марат Шамильевич</t>
  </si>
  <si>
    <t>МБОУ Татарская гимназия №14 имени Хади Атласи Бугульминского муниципального района Республики Татарстан</t>
  </si>
  <si>
    <t>Мингалиев</t>
  </si>
  <si>
    <t>Раиль</t>
  </si>
  <si>
    <t>Рафисович</t>
  </si>
  <si>
    <t>Хасиатуллина Диана Шамильевна</t>
  </si>
  <si>
    <t>МБОУ Средняя общеобразовательная школа №3 Бугульминского муниципального района Республики Татарстан</t>
  </si>
  <si>
    <t xml:space="preserve">Дагаева   </t>
  </si>
  <si>
    <t>Михайловна</t>
  </si>
  <si>
    <t>Аминов</t>
  </si>
  <si>
    <t>Руслан</t>
  </si>
  <si>
    <t>Рустемович</t>
  </si>
  <si>
    <t>Колясев</t>
  </si>
  <si>
    <t>Глеб</t>
  </si>
  <si>
    <t>Степанищев Сергей Владимирович</t>
  </si>
  <si>
    <t>Александрова</t>
  </si>
  <si>
    <t>МБОУ "Средняя общеобразовательная школа№32 с углубленным изучением отдельных предметов" г.Набережные Челны</t>
  </si>
  <si>
    <t>Нигматзянов</t>
  </si>
  <si>
    <t>Реналь</t>
  </si>
  <si>
    <t>Апанаева Светлана Витальевна</t>
  </si>
  <si>
    <t xml:space="preserve">МБОУ "Гимназия №26" г.Набережные Челны </t>
  </si>
  <si>
    <t>Тройно</t>
  </si>
  <si>
    <t>Семён</t>
  </si>
  <si>
    <t>Мусафина Елена Владимировна</t>
  </si>
  <si>
    <t>МБОУ "Средняя общеобразовательная школа №23" г.Набережные Челны</t>
  </si>
  <si>
    <t xml:space="preserve">Васильев </t>
  </si>
  <si>
    <t>Михаил</t>
  </si>
  <si>
    <t>Панкратова Наталья Николаевна</t>
  </si>
  <si>
    <t xml:space="preserve"> МБОУ "Средняя общеобразовательная школа №46 имени кавалера ордена Мужества Дмитрия Бадретдинова" г.Набережные Челны</t>
  </si>
  <si>
    <t>Шерстнев</t>
  </si>
  <si>
    <t>Олег</t>
  </si>
  <si>
    <t>Николаевич</t>
  </si>
  <si>
    <t>Сабитова Алсу Мухаметнуровна</t>
  </si>
  <si>
    <t xml:space="preserve"> МБОУ "Средняя общеобразовательная школа №42" г.Набережные Челны</t>
  </si>
  <si>
    <t>Асанов</t>
  </si>
  <si>
    <t>Ленар</t>
  </si>
  <si>
    <t>Маратович</t>
  </si>
  <si>
    <t>Теплов Павел Евгеньевич</t>
  </si>
  <si>
    <t>Губайди</t>
  </si>
  <si>
    <t>Эвелина</t>
  </si>
  <si>
    <t xml:space="preserve"> МБОУ "Средняя общеобразовательная школа №10" г.Набережные Челны</t>
  </si>
  <si>
    <t>Раевская</t>
  </si>
  <si>
    <t>Варвара</t>
  </si>
  <si>
    <t>Кузьминична</t>
  </si>
  <si>
    <t>Мухамадиев Артур Юрьевич</t>
  </si>
  <si>
    <t>МАОУ города Набережные Челны "Средняя общеобразовательная школа №50 с углубленным изучением отдельных предметов"</t>
  </si>
  <si>
    <t>Картюкова</t>
  </si>
  <si>
    <t>Павловна</t>
  </si>
  <si>
    <t xml:space="preserve"> МБОУ "Средняя общеобразовательная школа №32 с углубленным изучением отдельных предметов" г.Набережные Челны</t>
  </si>
  <si>
    <t>Вохмина</t>
  </si>
  <si>
    <t>Амелия</t>
  </si>
  <si>
    <t>Фатхуллина</t>
  </si>
  <si>
    <t>Регина</t>
  </si>
  <si>
    <t>Ирековна</t>
  </si>
  <si>
    <t>Панина</t>
  </si>
  <si>
    <t>Маргарита</t>
  </si>
  <si>
    <t>Московский</t>
  </si>
  <si>
    <t>МБОУ "Гимназия №94" Московского района г.Казани</t>
  </si>
  <si>
    <t>Ионов</t>
  </si>
  <si>
    <t xml:space="preserve">Алексей </t>
  </si>
  <si>
    <t>Валерьевич</t>
  </si>
  <si>
    <t>Баландин Игорь Викторович</t>
  </si>
  <si>
    <t>МБОУ "Средняя общеобразовательная школа №99" Московского района г.Казани</t>
  </si>
  <si>
    <t>Лаухин</t>
  </si>
  <si>
    <t>Данила</t>
  </si>
  <si>
    <t>Горулёва Светлана Александровна</t>
  </si>
  <si>
    <t>Кировский</t>
  </si>
  <si>
    <t>МБОУ "Политехнический лицей №182" Кировского района г.Казани</t>
  </si>
  <si>
    <t>Беглова</t>
  </si>
  <si>
    <t>Каргин Александр Сергеевич</t>
  </si>
  <si>
    <t>МБОУ "Многопрофильный лицей №185" Советского района г.Казани</t>
  </si>
  <si>
    <t>Салахова</t>
  </si>
  <si>
    <t>Бикмуллин Динар Мунирович</t>
  </si>
  <si>
    <t>МБОУ "Средняя общеобразовательная школа №15 с углубленным изучением отдельных предметов" Советского равйона г.Казани</t>
  </si>
  <si>
    <t>Карпов</t>
  </si>
  <si>
    <t>Богдан</t>
  </si>
  <si>
    <t>Каримов Марат Рамилевич</t>
  </si>
  <si>
    <t>МБОУ "Средняя общеобразовательная школа №86" Советского равйона г.Казани</t>
  </si>
  <si>
    <t>Шкулетич</t>
  </si>
  <si>
    <t>Николина</t>
  </si>
  <si>
    <t>Радована</t>
  </si>
  <si>
    <t>Киямов Айнур Айратович</t>
  </si>
  <si>
    <t>МБОУ "Татарско-русская средняя общеобразовательная школа №68 с углубленным изучением отдельных предметов" Приволжского района г.Казани</t>
  </si>
  <si>
    <t>Мифтахова</t>
  </si>
  <si>
    <t>Хуртов Сергей Геннадьевич</t>
  </si>
  <si>
    <t>МБОУ "Средняя общеобразовательная школа №82 с углубленным изучением отдельных предметов им. Р.Г.Хасановой" Приволжского района г.Казани</t>
  </si>
  <si>
    <t>Халикова</t>
  </si>
  <si>
    <t>Резида</t>
  </si>
  <si>
    <t>Динаровна</t>
  </si>
  <si>
    <t>Хабиров Рафик Рафаэльевич</t>
  </si>
  <si>
    <t>Вахитовский</t>
  </si>
  <si>
    <t>ФГКОУ "Казанское суворовское военное училище Министерства обороны Российской Федерации"</t>
  </si>
  <si>
    <t xml:space="preserve">Калашников </t>
  </si>
  <si>
    <t>Зиновьев Евгений Анатольевич</t>
  </si>
  <si>
    <t>Вячкславовна</t>
  </si>
  <si>
    <t>Аввакумова Екатерина Викторовна</t>
  </si>
  <si>
    <t>Саппарова Александра Юрьевна</t>
  </si>
  <si>
    <t>ГБОУ «Казанская кадетская школа-интернат им. Б.К.Кузнецова»</t>
  </si>
  <si>
    <t>Искандарович</t>
  </si>
  <si>
    <t>Камалиев Талгат Фаргатович</t>
  </si>
  <si>
    <t>Номера</t>
  </si>
  <si>
    <t>ГАОУ "Школа Иннополис"</t>
  </si>
  <si>
    <t>Мушарапова</t>
  </si>
  <si>
    <t>Камила</t>
  </si>
  <si>
    <t>Камилевна</t>
  </si>
  <si>
    <t>Сапожников Михаил Васильевич</t>
  </si>
  <si>
    <t>Максимов Сергей Анатольевич</t>
  </si>
  <si>
    <t>Ахметзянов</t>
  </si>
  <si>
    <t>Рузаль</t>
  </si>
  <si>
    <t>МБОУ "Средняя общеобразовательная школа №15" Зеленодольского муниципального района Республики Татарстан</t>
  </si>
  <si>
    <t>Андреев</t>
  </si>
  <si>
    <t>Данил</t>
  </si>
  <si>
    <t>Иванович</t>
  </si>
  <si>
    <t>Каримова Эльмира Юнусовна</t>
  </si>
  <si>
    <t>Алава</t>
  </si>
  <si>
    <t>Руслана</t>
  </si>
  <si>
    <t>Артемовна</t>
  </si>
  <si>
    <t>Белякина</t>
  </si>
  <si>
    <t>Константиновна</t>
  </si>
  <si>
    <t>Ямщикова</t>
  </si>
  <si>
    <t>София</t>
  </si>
  <si>
    <t>МБОУ "Габишевская средняя общеобразовательная школа имени Махмута Ахметовича Гареева" Лаишевского муниципального района Республики Татарстан</t>
  </si>
  <si>
    <t>МБОУ "Антоновская средняя общеобразовательная школа Спасского муниципального района Республики Татарстан"</t>
  </si>
  <si>
    <t>Шамсутдинов Фаиль Имамутдинович</t>
  </si>
  <si>
    <t>МБОУ "Заинская средняя общеобразовательная школа №4" Заинского муниципального района Республики Татарстан</t>
  </si>
  <si>
    <t>Краснов Юрий Васильевич</t>
  </si>
  <si>
    <t>Протокол по легкой атлетике</t>
  </si>
  <si>
    <t>Протокол по гимнастике (юноши)</t>
  </si>
  <si>
    <t>ПРОТОКОЛ гимнастика (девушки)</t>
  </si>
  <si>
    <t>1 группа (юноши)</t>
  </si>
  <si>
    <t>2 группа (юноши)</t>
  </si>
  <si>
    <t>1 группа (девушка) на гимнастику</t>
  </si>
  <si>
    <t>2 группа (девушка) на гимнастику</t>
  </si>
  <si>
    <t>Теория</t>
  </si>
  <si>
    <t>Максимальный балл</t>
  </si>
  <si>
    <t>Итог теория</t>
  </si>
  <si>
    <t>Мифтахов</t>
  </si>
  <si>
    <r>
      <t>МАОУ C33</t>
    </r>
    <r>
      <rPr>
        <sz val="12"/>
        <color indexed="8"/>
        <rFont val="Yu Gothic UI Semilight"/>
        <family val="2"/>
      </rPr>
      <t>«</t>
    </r>
    <r>
      <rPr>
        <sz val="12"/>
        <color indexed="8"/>
        <rFont val="Times New Roman"/>
        <family val="1"/>
      </rPr>
      <t>Полилингвальный образовательный комплекс "Адымнар-Алабуга" Елабужского муниципального района Республики Татарстан</t>
    </r>
    <r>
      <rPr>
        <sz val="12"/>
        <color indexed="8"/>
        <rFont val="Yu Gothic UI Semilight"/>
        <family val="2"/>
      </rPr>
      <t>»</t>
    </r>
  </si>
  <si>
    <t>Коэффициент</t>
  </si>
  <si>
    <t>МАОУ «Полилингвальный образовательный комплекс "Адымнар-Алабуга" Елабужского муниципального района Республики Татарстан»</t>
  </si>
  <si>
    <t>Гимнастика</t>
  </si>
  <si>
    <t>Легкая атлетика</t>
  </si>
  <si>
    <t>Итог гимнастика</t>
  </si>
  <si>
    <t>Итог легкая атлетика</t>
  </si>
  <si>
    <t>МБОУ средняя общеобразовательная школа №3 Бугульминского муниципального района Республики Татарстан</t>
  </si>
  <si>
    <t>Лучший результат</t>
  </si>
  <si>
    <t>сошел</t>
  </si>
  <si>
    <t>Статус</t>
  </si>
  <si>
    <t>Победитель</t>
  </si>
  <si>
    <t>Призер</t>
  </si>
  <si>
    <t>Фамилия И.О.</t>
  </si>
  <si>
    <t>Хузин И.И.</t>
  </si>
  <si>
    <t>Тройно С.А.</t>
  </si>
  <si>
    <t>Гамируллин Э.Р.</t>
  </si>
  <si>
    <t>Харрасов И.Т.</t>
  </si>
  <si>
    <t>Нигъматзянов К.Ф.</t>
  </si>
  <si>
    <t>Якупов С.Р.</t>
  </si>
  <si>
    <t>Бадертдинов К.Т.</t>
  </si>
  <si>
    <t>Нигматзянов Р.Л.</t>
  </si>
  <si>
    <t>Гарипов Ф.И.</t>
  </si>
  <si>
    <t>Гараев И.Р.</t>
  </si>
  <si>
    <t>Вяльшин Р.Х.</t>
  </si>
  <si>
    <t>Чазов Г.А.</t>
  </si>
  <si>
    <t>Хазиев Р.И.</t>
  </si>
  <si>
    <t>Гарипов Р.И.</t>
  </si>
  <si>
    <t>Григорьев И.В.</t>
  </si>
  <si>
    <t>Махмутов Н.И.</t>
  </si>
  <si>
    <t>Булатов А.И.</t>
  </si>
  <si>
    <t>Гирфанов Т.Р.</t>
  </si>
  <si>
    <t>Валиуллин А.Р.</t>
  </si>
  <si>
    <t>Батталов И.Р.</t>
  </si>
  <si>
    <t>Шириев А.Л.</t>
  </si>
  <si>
    <t>Золоторев А.А.</t>
  </si>
  <si>
    <t>Ахметзянов Р.Р.</t>
  </si>
  <si>
    <t>Башаров Д.А.</t>
  </si>
  <si>
    <t>Москов П.В.</t>
  </si>
  <si>
    <t>Асанов Л.М.</t>
  </si>
  <si>
    <t>Амерзьянов Р.В.</t>
  </si>
  <si>
    <t>Саидов Р.Т.</t>
  </si>
  <si>
    <t>Шерстнев О.Н.</t>
  </si>
  <si>
    <t>Султанбеков А.Т.</t>
  </si>
  <si>
    <t>Васильев  М.Ю.</t>
  </si>
  <si>
    <t>Журавлев Ю.Д.</t>
  </si>
  <si>
    <t>Шакиров И.И.</t>
  </si>
  <si>
    <t>Сайфуллин Р.Р.</t>
  </si>
  <si>
    <t>Колясев Г.В.</t>
  </si>
  <si>
    <t>Аминов Р.Р.</t>
  </si>
  <si>
    <t>Андреев Д.И.</t>
  </si>
  <si>
    <t>Шарифуллин И.Р.</t>
  </si>
  <si>
    <t>Кузиков М.Д.</t>
  </si>
  <si>
    <t>Валиев И.Р.</t>
  </si>
  <si>
    <t>Гаязов А.М.</t>
  </si>
  <si>
    <t>Садыков Р.Р.</t>
  </si>
  <si>
    <t>Ваничкин Н.В.</t>
  </si>
  <si>
    <t>Калашников  Р.А.</t>
  </si>
  <si>
    <t>Гусев Т.А.</t>
  </si>
  <si>
    <t>Габдериев И.И.</t>
  </si>
  <si>
    <t>Нагаев Д.В.</t>
  </si>
  <si>
    <t>Низамиев Д.А.</t>
  </si>
  <si>
    <t>Карпов Б.Ю.</t>
  </si>
  <si>
    <t>Лаухин Д.Д.</t>
  </si>
  <si>
    <t>Латыпов Т.Р.</t>
  </si>
  <si>
    <t>Николаев Д.Е.</t>
  </si>
  <si>
    <t>Варламов В.С.</t>
  </si>
  <si>
    <t>Мингалиев Р.Р.</t>
  </si>
  <si>
    <t>Ионов А.В.</t>
  </si>
  <si>
    <t>Юмангулов Ю.Р.</t>
  </si>
  <si>
    <t>Хусаинов К.И.</t>
  </si>
  <si>
    <t>Казаков М.О.</t>
  </si>
  <si>
    <t>Комаров А.Б.</t>
  </si>
  <si>
    <t>Рахимов И.Р.</t>
  </si>
  <si>
    <t>Марков Р.С.</t>
  </si>
  <si>
    <t>Кнайнов М.Ю.</t>
  </si>
  <si>
    <t>Гаранин М.А.</t>
  </si>
  <si>
    <t>Маликов С.А.</t>
  </si>
  <si>
    <t>Галиакберов А.Р.</t>
  </si>
  <si>
    <t>Устимов С.А.</t>
  </si>
  <si>
    <t>Гиниятуллин Э.Р.</t>
  </si>
  <si>
    <t>Мифтахов Д.И.</t>
  </si>
  <si>
    <t>Минсабиров А.Р.</t>
  </si>
  <si>
    <t>Итоговый протокол заключительного этапа республиканской олимпиады школьников по физической культуре в 2021/2022 учебном году                                                                                                        7-8 классы ЮНОШИ</t>
  </si>
  <si>
    <t>Участник</t>
  </si>
  <si>
    <t>Панина М.Е.</t>
  </si>
  <si>
    <t>Алава Р.А.</t>
  </si>
  <si>
    <t>Губайди Э.И.</t>
  </si>
  <si>
    <t>Хамматова А.А.</t>
  </si>
  <si>
    <t>Ганеева Э.Э.</t>
  </si>
  <si>
    <t>Хафизова Р.И.</t>
  </si>
  <si>
    <t>Менькова С.В.</t>
  </si>
  <si>
    <t>Шагалиева З.Ф.</t>
  </si>
  <si>
    <t>Минеева А.А.</t>
  </si>
  <si>
    <t>Дагаева    А.М.</t>
  </si>
  <si>
    <t>Беглова А.Д.</t>
  </si>
  <si>
    <t>Латипова Я.Р.</t>
  </si>
  <si>
    <t>Имамразыева А.И.</t>
  </si>
  <si>
    <t>Халикова Р.Д.</t>
  </si>
  <si>
    <t>Мотигуллина Ч.А.</t>
  </si>
  <si>
    <t>Шарифуллина Г.А.</t>
  </si>
  <si>
    <t>Яркова А.В.</t>
  </si>
  <si>
    <t>Мухаметшина Л.Р.</t>
  </si>
  <si>
    <t>Зантимирова И.И.</t>
  </si>
  <si>
    <t>Абдуллина А.А.</t>
  </si>
  <si>
    <t>Трошина Д.В.</t>
  </si>
  <si>
    <t>Ганиева А.М.</t>
  </si>
  <si>
    <t>Зиннатова А.Р.</t>
  </si>
  <si>
    <t>Гатауллина К.И.</t>
  </si>
  <si>
    <t>Ставрулаки М.С.</t>
  </si>
  <si>
    <t>Идрисова Д.Р.</t>
  </si>
  <si>
    <t>Гизятова А.Р.</t>
  </si>
  <si>
    <t>Фатхуллина Р.И.</t>
  </si>
  <si>
    <t>Григорьева В.Р.</t>
  </si>
  <si>
    <t>Картюкова П.П.</t>
  </si>
  <si>
    <t>Воронова В.А.</t>
  </si>
  <si>
    <t>Мазитова И.Р.</t>
  </si>
  <si>
    <t>Закирова А.Р.</t>
  </si>
  <si>
    <t>Мазилова Д.Н.</t>
  </si>
  <si>
    <t>Митягина А.Н.</t>
  </si>
  <si>
    <t>Гаязова К.Р.</t>
  </si>
  <si>
    <t>Белякина А.К.</t>
  </si>
  <si>
    <t>Ахметова  С.Д.</t>
  </si>
  <si>
    <t>Антонова А.А.</t>
  </si>
  <si>
    <t>Мифтахова А.Р.</t>
  </si>
  <si>
    <t>Александрова В.Д.</t>
  </si>
  <si>
    <t>Шкулетич Н.Р.</t>
  </si>
  <si>
    <t>Раевская В.К.</t>
  </si>
  <si>
    <t>Митрофанова А.А.</t>
  </si>
  <si>
    <t>Хатипова Р.Р.</t>
  </si>
  <si>
    <t>Зиятдинова А.И.</t>
  </si>
  <si>
    <t>Вохмина А.М.</t>
  </si>
  <si>
    <t>Тухбатуллина А.И.</t>
  </si>
  <si>
    <t>Имамова А.А.</t>
  </si>
  <si>
    <t>Салахова А.Р.</t>
  </si>
  <si>
    <t>Кожинова В.В.</t>
  </si>
  <si>
    <t>Кожинова Л.А.</t>
  </si>
  <si>
    <t>Тимофеева П.С.</t>
  </si>
  <si>
    <t>Хусаинова Д.Р.</t>
  </si>
  <si>
    <t>Бикушева Л.Р.</t>
  </si>
  <si>
    <t>Улякина А.С.</t>
  </si>
  <si>
    <t>Бастригина Д.С.</t>
  </si>
  <si>
    <t>Шакирова Р.В.</t>
  </si>
  <si>
    <t>Парфильева Д.Д.</t>
  </si>
  <si>
    <t>Мухамадуллина К.И.</t>
  </si>
  <si>
    <t>Залеева Д.Р.</t>
  </si>
  <si>
    <t>Галимуллина Л.Р.</t>
  </si>
  <si>
    <t>Ахметзянова А.И.</t>
  </si>
  <si>
    <t>Максимова М.Е.</t>
  </si>
  <si>
    <t>Мушарапова К.К.</t>
  </si>
  <si>
    <t>Галиева З.Р.</t>
  </si>
  <si>
    <t>Варюхина А.А.</t>
  </si>
  <si>
    <t>Маланьева Ю.В.</t>
  </si>
  <si>
    <t>Одуева С.А.</t>
  </si>
  <si>
    <t>Шандарова Д.Д.</t>
  </si>
  <si>
    <t>Логинова С.С.</t>
  </si>
  <si>
    <t>Тимуршина З.Р.</t>
  </si>
  <si>
    <t>Макарова А.Н.</t>
  </si>
  <si>
    <t>Гимадова Я.А.</t>
  </si>
  <si>
    <t>Зайнутдинова З.Р.</t>
  </si>
  <si>
    <t>Ямщикова С.А.</t>
  </si>
  <si>
    <t>Мутыгуллина А.И.</t>
  </si>
  <si>
    <t>Суниева Э.А.</t>
  </si>
  <si>
    <t>Баринова Я.А.</t>
  </si>
  <si>
    <t>Габутдинова С.А.</t>
  </si>
  <si>
    <t>Кнайнова Л.А.</t>
  </si>
  <si>
    <t>Абзалова К.Р.</t>
  </si>
  <si>
    <t>Губочкина В.В.</t>
  </si>
  <si>
    <t>Сафиулина А.Р.</t>
  </si>
  <si>
    <t>Итоговый протокол заключительного этапа республиканской олимпиады школьников по физической культуре в 2021/2022 учебном году                                                                                                         7-8 классы ДЕВУШКИ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</si>
</sst>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mm:ss.0;@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Yu Gothic UI Semilight"/>
      <family val="2"/>
    </font>
    <font>
      <sz val="12"/>
      <color indexed="8"/>
      <name val="Yu Gothic UI Semilight"/>
      <family val="2"/>
    </font>
    <font>
      <sz val="11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Times New Roman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sz val="13"/>
      <color indexed="8"/>
      <name val="Times New Roman"/>
      <family val="1"/>
    </font>
    <font>
      <sz val="13"/>
      <color indexed="8"/>
      <name val="Calibri"/>
      <family val="2"/>
    </font>
    <font>
      <sz val="12"/>
      <color indexed="8"/>
      <name val="Calibri"/>
      <family val="2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sz val="18"/>
      <color indexed="8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Times New Roman"/>
      <family val="2"/>
    </font>
    <font>
      <sz val="10"/>
      <color rgb="FF000000"/>
      <name val="Times New Roman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000000"/>
      <name val="Times New Roman"/>
      <family val="1"/>
    </font>
    <font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sz val="12"/>
      <color theme="1"/>
      <name val="Times New Roman"/>
      <family val="1"/>
    </font>
    <font>
      <sz val="13"/>
      <color theme="1"/>
      <name val="Times New Roman"/>
      <family val="1"/>
    </font>
    <font>
      <sz val="13"/>
      <color theme="1"/>
      <name val="Calibri"/>
      <family val="2"/>
    </font>
    <font>
      <sz val="12"/>
      <color theme="1"/>
      <name val="Calibri"/>
      <family val="2"/>
    </font>
    <font>
      <sz val="12"/>
      <color rgb="FF000000"/>
      <name val="Times New Roman"/>
      <family val="1"/>
    </font>
    <font>
      <sz val="14"/>
      <color theme="1"/>
      <name val="Times New Roman"/>
      <family val="1"/>
    </font>
    <font>
      <sz val="14"/>
      <color rgb="FF000000"/>
      <name val="Times New Roman"/>
      <family val="1"/>
    </font>
    <font>
      <sz val="14"/>
      <color theme="1"/>
      <name val="Calibri"/>
      <family val="2"/>
    </font>
    <font>
      <sz val="1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16">
    <xf numFmtId="0" fontId="0" fillId="0" borderId="0" xfId="0" applyFont="1" applyAlignment="1">
      <alignment/>
    </xf>
    <xf numFmtId="0" fontId="56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top"/>
    </xf>
    <xf numFmtId="0" fontId="49" fillId="0" borderId="10" xfId="0" applyFont="1" applyFill="1" applyBorder="1" applyAlignment="1">
      <alignment horizontal="center" vertical="top" wrapText="1"/>
    </xf>
    <xf numFmtId="0" fontId="48" fillId="0" borderId="10" xfId="0" applyFont="1" applyFill="1" applyBorder="1" applyAlignment="1">
      <alignment horizontal="center" vertical="top" wrapText="1"/>
    </xf>
    <xf numFmtId="0" fontId="48" fillId="0" borderId="10" xfId="0" applyFont="1" applyFill="1" applyBorder="1" applyAlignment="1">
      <alignment horizontal="center" vertical="top"/>
    </xf>
    <xf numFmtId="0" fontId="56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top"/>
    </xf>
    <xf numFmtId="0" fontId="49" fillId="0" borderId="11" xfId="0" applyFont="1" applyFill="1" applyBorder="1" applyAlignment="1">
      <alignment horizontal="center" vertical="top"/>
    </xf>
    <xf numFmtId="9" fontId="0" fillId="0" borderId="10" xfId="60" applyFont="1" applyBorder="1" applyAlignment="1">
      <alignment horizontal="center" vertical="top"/>
    </xf>
    <xf numFmtId="0" fontId="0" fillId="0" borderId="10" xfId="0" applyFill="1" applyBorder="1" applyAlignment="1">
      <alignment horizontal="center" vertical="top"/>
    </xf>
    <xf numFmtId="0" fontId="0" fillId="0" borderId="0" xfId="0" applyFill="1" applyAlignment="1">
      <alignment/>
    </xf>
    <xf numFmtId="0" fontId="57" fillId="0" borderId="0" xfId="0" applyFont="1" applyAlignment="1">
      <alignment/>
    </xf>
    <xf numFmtId="0" fontId="57" fillId="0" borderId="0" xfId="0" applyFont="1" applyFill="1" applyAlignment="1">
      <alignment horizontal="center" vertical="top"/>
    </xf>
    <xf numFmtId="0" fontId="57" fillId="0" borderId="0" xfId="0" applyFont="1" applyAlignment="1">
      <alignment vertical="top" wrapText="1"/>
    </xf>
    <xf numFmtId="0" fontId="57" fillId="0" borderId="0" xfId="0" applyFont="1" applyFill="1" applyAlignment="1">
      <alignment/>
    </xf>
    <xf numFmtId="0" fontId="58" fillId="0" borderId="10" xfId="0" applyFont="1" applyFill="1" applyBorder="1" applyAlignment="1">
      <alignment horizontal="center" vertical="center" wrapText="1"/>
    </xf>
    <xf numFmtId="0" fontId="59" fillId="0" borderId="10" xfId="0" applyFont="1" applyFill="1" applyBorder="1" applyAlignment="1">
      <alignment horizontal="center" vertical="top"/>
    </xf>
    <xf numFmtId="0" fontId="57" fillId="0" borderId="10" xfId="0" applyFont="1" applyFill="1" applyBorder="1" applyAlignment="1">
      <alignment horizontal="center" vertical="top" wrapText="1"/>
    </xf>
    <xf numFmtId="0" fontId="57" fillId="0" borderId="10" xfId="0" applyFont="1" applyFill="1" applyBorder="1" applyAlignment="1">
      <alignment horizontal="center" vertical="top"/>
    </xf>
    <xf numFmtId="0" fontId="57" fillId="0" borderId="0" xfId="0" applyFont="1" applyFill="1" applyAlignment="1">
      <alignment vertical="top" wrapText="1"/>
    </xf>
    <xf numFmtId="0" fontId="60" fillId="0" borderId="10" xfId="0" applyNumberFormat="1" applyFont="1" applyBorder="1" applyAlignment="1">
      <alignment horizontal="center" vertical="top" wrapText="1"/>
    </xf>
    <xf numFmtId="0" fontId="60" fillId="0" borderId="10" xfId="0" applyNumberFormat="1" applyFont="1" applyFill="1" applyBorder="1" applyAlignment="1">
      <alignment horizontal="center" vertical="top" wrapText="1"/>
    </xf>
    <xf numFmtId="0" fontId="57" fillId="0" borderId="0" xfId="0" applyFont="1" applyAlignment="1">
      <alignment horizontal="center" vertical="top" wrapText="1"/>
    </xf>
    <xf numFmtId="0" fontId="57" fillId="0" borderId="10" xfId="0" applyFont="1" applyBorder="1" applyAlignment="1">
      <alignment horizontal="center" vertical="top" wrapText="1"/>
    </xf>
    <xf numFmtId="14" fontId="57" fillId="0" borderId="10" xfId="0" applyNumberFormat="1" applyFont="1" applyBorder="1" applyAlignment="1">
      <alignment horizontal="center" vertical="top" wrapText="1"/>
    </xf>
    <xf numFmtId="14" fontId="57" fillId="0" borderId="10" xfId="0" applyNumberFormat="1" applyFont="1" applyFill="1" applyBorder="1" applyAlignment="1">
      <alignment horizontal="center" vertical="top" wrapText="1"/>
    </xf>
    <xf numFmtId="0" fontId="59" fillId="0" borderId="10" xfId="0" applyFont="1" applyFill="1" applyBorder="1" applyAlignment="1">
      <alignment horizontal="center" vertical="top" wrapText="1"/>
    </xf>
    <xf numFmtId="0" fontId="57" fillId="0" borderId="0" xfId="0" applyFont="1" applyFill="1" applyBorder="1" applyAlignment="1">
      <alignment horizontal="center" vertical="top" wrapText="1"/>
    </xf>
    <xf numFmtId="0" fontId="57" fillId="0" borderId="0" xfId="0" applyFont="1" applyBorder="1" applyAlignment="1">
      <alignment horizontal="center" vertical="top" wrapText="1"/>
    </xf>
    <xf numFmtId="0" fontId="60" fillId="0" borderId="11" xfId="0" applyNumberFormat="1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 vertical="center"/>
    </xf>
    <xf numFmtId="0" fontId="57" fillId="0" borderId="11" xfId="0" applyFont="1" applyBorder="1" applyAlignment="1">
      <alignment horizontal="center" vertical="top" wrapText="1"/>
    </xf>
    <xf numFmtId="14" fontId="57" fillId="0" borderId="0" xfId="0" applyNumberFormat="1" applyFont="1" applyBorder="1" applyAlignment="1">
      <alignment horizontal="center" vertical="top" wrapText="1"/>
    </xf>
    <xf numFmtId="0" fontId="57" fillId="0" borderId="12" xfId="0" applyFont="1" applyBorder="1" applyAlignment="1">
      <alignment horizontal="center" vertical="top" wrapText="1"/>
    </xf>
    <xf numFmtId="0" fontId="0" fillId="0" borderId="12" xfId="0" applyBorder="1" applyAlignment="1">
      <alignment horizontal="center" vertical="center"/>
    </xf>
    <xf numFmtId="0" fontId="57" fillId="0" borderId="13" xfId="0" applyFont="1" applyBorder="1" applyAlignment="1">
      <alignment horizontal="center" vertical="top" wrapText="1"/>
    </xf>
    <xf numFmtId="0" fontId="57" fillId="0" borderId="13" xfId="0" applyFont="1" applyFill="1" applyBorder="1" applyAlignment="1">
      <alignment horizontal="center" vertical="top" wrapText="1"/>
    </xf>
    <xf numFmtId="0" fontId="61" fillId="0" borderId="10" xfId="0" applyNumberFormat="1" applyFont="1" applyBorder="1" applyAlignment="1">
      <alignment horizontal="center" vertical="top" wrapText="1"/>
    </xf>
    <xf numFmtId="0" fontId="61" fillId="0" borderId="11" xfId="0" applyNumberFormat="1" applyFont="1" applyFill="1" applyBorder="1" applyAlignment="1">
      <alignment horizontal="center" vertical="top" wrapText="1"/>
    </xf>
    <xf numFmtId="0" fontId="61" fillId="0" borderId="10" xfId="0" applyFont="1" applyBorder="1" applyAlignment="1">
      <alignment horizontal="center" vertical="top" wrapText="1"/>
    </xf>
    <xf numFmtId="0" fontId="62" fillId="0" borderId="10" xfId="0" applyFont="1" applyBorder="1" applyAlignment="1">
      <alignment horizontal="center" vertical="center"/>
    </xf>
    <xf numFmtId="0" fontId="61" fillId="0" borderId="10" xfId="0" applyFont="1" applyFill="1" applyBorder="1" applyAlignment="1">
      <alignment horizontal="center" vertical="top" wrapText="1"/>
    </xf>
    <xf numFmtId="0" fontId="61" fillId="0" borderId="0" xfId="0" applyFont="1" applyFill="1" applyBorder="1" applyAlignment="1">
      <alignment horizontal="center" vertical="top" wrapText="1"/>
    </xf>
    <xf numFmtId="0" fontId="61" fillId="0" borderId="12" xfId="0" applyFont="1" applyBorder="1" applyAlignment="1">
      <alignment horizontal="center" vertical="top" wrapText="1"/>
    </xf>
    <xf numFmtId="0" fontId="61" fillId="0" borderId="11" xfId="0" applyFont="1" applyBorder="1" applyAlignment="1">
      <alignment horizontal="center" vertical="top" wrapText="1"/>
    </xf>
    <xf numFmtId="0" fontId="62" fillId="0" borderId="12" xfId="0" applyFont="1" applyBorder="1" applyAlignment="1">
      <alignment horizontal="center" vertical="center"/>
    </xf>
    <xf numFmtId="0" fontId="60" fillId="0" borderId="10" xfId="0" applyFont="1" applyBorder="1" applyAlignment="1">
      <alignment horizontal="center" vertical="top" wrapText="1"/>
    </xf>
    <xf numFmtId="0" fontId="63" fillId="0" borderId="10" xfId="0" applyFont="1" applyBorder="1" applyAlignment="1">
      <alignment horizontal="center" vertical="top"/>
    </xf>
    <xf numFmtId="0" fontId="60" fillId="0" borderId="0" xfId="0" applyFont="1" applyAlignment="1">
      <alignment horizontal="center" vertical="top" wrapText="1"/>
    </xf>
    <xf numFmtId="14" fontId="60" fillId="0" borderId="10" xfId="0" applyNumberFormat="1" applyFont="1" applyBorder="1" applyAlignment="1">
      <alignment horizontal="center" vertical="top" wrapText="1"/>
    </xf>
    <xf numFmtId="0" fontId="60" fillId="0" borderId="10" xfId="0" applyFont="1" applyFill="1" applyBorder="1" applyAlignment="1">
      <alignment horizontal="center" vertical="top" wrapText="1"/>
    </xf>
    <xf numFmtId="14" fontId="60" fillId="0" borderId="10" xfId="0" applyNumberFormat="1" applyFont="1" applyFill="1" applyBorder="1" applyAlignment="1">
      <alignment horizontal="center" vertical="top" wrapText="1"/>
    </xf>
    <xf numFmtId="0" fontId="64" fillId="0" borderId="10" xfId="0" applyFont="1" applyFill="1" applyBorder="1" applyAlignment="1">
      <alignment horizontal="center" vertical="top" wrapText="1"/>
    </xf>
    <xf numFmtId="0" fontId="60" fillId="0" borderId="0" xfId="0" applyFont="1" applyBorder="1" applyAlignment="1">
      <alignment horizontal="center" vertical="top" wrapText="1"/>
    </xf>
    <xf numFmtId="0" fontId="63" fillId="0" borderId="0" xfId="0" applyFont="1" applyAlignment="1">
      <alignment horizontal="center" vertical="top"/>
    </xf>
    <xf numFmtId="2" fontId="60" fillId="0" borderId="10" xfId="0" applyNumberFormat="1" applyFont="1" applyBorder="1" applyAlignment="1">
      <alignment horizontal="center" vertical="top" wrapText="1"/>
    </xf>
    <xf numFmtId="0" fontId="57" fillId="0" borderId="0" xfId="0" applyFont="1" applyAlignment="1">
      <alignment horizontal="center" vertical="top"/>
    </xf>
    <xf numFmtId="0" fontId="57" fillId="0" borderId="10" xfId="0" applyFont="1" applyBorder="1" applyAlignment="1">
      <alignment horizontal="center" vertical="top"/>
    </xf>
    <xf numFmtId="0" fontId="60" fillId="0" borderId="10" xfId="0" applyFont="1" applyBorder="1" applyAlignment="1">
      <alignment horizontal="center" vertical="top"/>
    </xf>
    <xf numFmtId="14" fontId="57" fillId="0" borderId="10" xfId="0" applyNumberFormat="1" applyFont="1" applyBorder="1" applyAlignment="1">
      <alignment horizontal="center" vertical="top"/>
    </xf>
    <xf numFmtId="0" fontId="57" fillId="0" borderId="12" xfId="0" applyFont="1" applyBorder="1" applyAlignment="1">
      <alignment horizontal="center" vertical="top"/>
    </xf>
    <xf numFmtId="0" fontId="60" fillId="33" borderId="10" xfId="0" applyNumberFormat="1" applyFont="1" applyFill="1" applyBorder="1" applyAlignment="1">
      <alignment horizontal="center" vertical="top" wrapText="1"/>
    </xf>
    <xf numFmtId="2" fontId="60" fillId="33" borderId="10" xfId="0" applyNumberFormat="1" applyFont="1" applyFill="1" applyBorder="1" applyAlignment="1">
      <alignment horizontal="center" vertical="top" wrapText="1"/>
    </xf>
    <xf numFmtId="0" fontId="60" fillId="33" borderId="0" xfId="0" applyFont="1" applyFill="1" applyAlignment="1">
      <alignment horizontal="center" vertical="top" wrapText="1"/>
    </xf>
    <xf numFmtId="0" fontId="63" fillId="0" borderId="10" xfId="0" applyFont="1" applyFill="1" applyBorder="1" applyAlignment="1">
      <alignment horizontal="center" vertical="top"/>
    </xf>
    <xf numFmtId="0" fontId="60" fillId="0" borderId="0" xfId="0" applyFont="1" applyFill="1" applyAlignment="1">
      <alignment horizontal="center" vertical="top" wrapText="1"/>
    </xf>
    <xf numFmtId="0" fontId="60" fillId="0" borderId="10" xfId="0" applyFont="1" applyFill="1" applyBorder="1" applyAlignment="1">
      <alignment horizontal="center" vertical="top"/>
    </xf>
    <xf numFmtId="2" fontId="60" fillId="33" borderId="10" xfId="0" applyNumberFormat="1" applyFont="1" applyFill="1" applyBorder="1" applyAlignment="1">
      <alignment horizontal="center" vertical="top"/>
    </xf>
    <xf numFmtId="0" fontId="57" fillId="33" borderId="0" xfId="0" applyFont="1" applyFill="1" applyAlignment="1">
      <alignment horizontal="center" vertical="top"/>
    </xf>
    <xf numFmtId="2" fontId="63" fillId="0" borderId="10" xfId="0" applyNumberFormat="1" applyFont="1" applyBorder="1" applyAlignment="1">
      <alignment horizontal="center" vertical="top"/>
    </xf>
    <xf numFmtId="2" fontId="60" fillId="0" borderId="10" xfId="0" applyNumberFormat="1" applyFont="1" applyFill="1" applyBorder="1" applyAlignment="1">
      <alignment horizontal="center" vertical="top" wrapText="1"/>
    </xf>
    <xf numFmtId="0" fontId="65" fillId="0" borderId="10" xfId="0" applyNumberFormat="1" applyFont="1" applyBorder="1" applyAlignment="1">
      <alignment horizontal="center" vertical="top" wrapText="1"/>
    </xf>
    <xf numFmtId="0" fontId="65" fillId="0" borderId="10" xfId="0" applyNumberFormat="1" applyFont="1" applyFill="1" applyBorder="1" applyAlignment="1">
      <alignment horizontal="center" vertical="top" wrapText="1"/>
    </xf>
    <xf numFmtId="0" fontId="65" fillId="33" borderId="10" xfId="0" applyNumberFormat="1" applyFont="1" applyFill="1" applyBorder="1" applyAlignment="1">
      <alignment horizontal="center" vertical="top" wrapText="1"/>
    </xf>
    <xf numFmtId="0" fontId="65" fillId="0" borderId="0" xfId="0" applyFont="1" applyAlignment="1">
      <alignment horizontal="center" vertical="top" wrapText="1"/>
    </xf>
    <xf numFmtId="0" fontId="65" fillId="0" borderId="13" xfId="0" applyFont="1" applyBorder="1" applyAlignment="1">
      <alignment horizontal="center" vertical="top" wrapText="1"/>
    </xf>
    <xf numFmtId="0" fontId="65" fillId="0" borderId="13" xfId="0" applyFont="1" applyFill="1" applyBorder="1" applyAlignment="1">
      <alignment horizontal="center" vertical="top" wrapText="1"/>
    </xf>
    <xf numFmtId="164" fontId="65" fillId="0" borderId="10" xfId="0" applyNumberFormat="1" applyFont="1" applyBorder="1" applyAlignment="1">
      <alignment horizontal="center" vertical="top" wrapText="1"/>
    </xf>
    <xf numFmtId="0" fontId="65" fillId="0" borderId="10" xfId="0" applyFont="1" applyBorder="1" applyAlignment="1">
      <alignment horizontal="center" vertical="top" wrapText="1"/>
    </xf>
    <xf numFmtId="2" fontId="65" fillId="33" borderId="10" xfId="0" applyNumberFormat="1" applyFont="1" applyFill="1" applyBorder="1" applyAlignment="1">
      <alignment horizontal="center" vertical="top" wrapText="1"/>
    </xf>
    <xf numFmtId="0" fontId="65" fillId="0" borderId="10" xfId="0" applyFont="1" applyFill="1" applyBorder="1" applyAlignment="1">
      <alignment horizontal="center" vertical="top" wrapText="1"/>
    </xf>
    <xf numFmtId="0" fontId="66" fillId="0" borderId="10" xfId="0" applyFont="1" applyFill="1" applyBorder="1" applyAlignment="1">
      <alignment horizontal="center" vertical="top" wrapText="1"/>
    </xf>
    <xf numFmtId="0" fontId="67" fillId="0" borderId="10" xfId="0" applyFont="1" applyBorder="1" applyAlignment="1">
      <alignment horizontal="center" vertical="center"/>
    </xf>
    <xf numFmtId="0" fontId="67" fillId="0" borderId="0" xfId="0" applyFont="1" applyAlignment="1">
      <alignment/>
    </xf>
    <xf numFmtId="0" fontId="65" fillId="0" borderId="11" xfId="0" applyNumberFormat="1" applyFont="1" applyFill="1" applyBorder="1" applyAlignment="1">
      <alignment horizontal="center" vertical="top" wrapText="1"/>
    </xf>
    <xf numFmtId="164" fontId="65" fillId="0" borderId="10" xfId="0" applyNumberFormat="1" applyFont="1" applyBorder="1" applyAlignment="1">
      <alignment horizontal="center" vertical="top"/>
    </xf>
    <xf numFmtId="0" fontId="65" fillId="0" borderId="10" xfId="0" applyFont="1" applyBorder="1" applyAlignment="1">
      <alignment horizontal="center" vertical="top"/>
    </xf>
    <xf numFmtId="2" fontId="65" fillId="33" borderId="10" xfId="0" applyNumberFormat="1" applyFont="1" applyFill="1" applyBorder="1" applyAlignment="1">
      <alignment horizontal="center" vertical="top"/>
    </xf>
    <xf numFmtId="0" fontId="65" fillId="0" borderId="0" xfId="0" applyFont="1" applyFill="1" applyBorder="1" applyAlignment="1">
      <alignment horizontal="center" vertical="top" wrapText="1"/>
    </xf>
    <xf numFmtId="0" fontId="65" fillId="0" borderId="12" xfId="0" applyFont="1" applyBorder="1" applyAlignment="1">
      <alignment horizontal="center" vertical="top" wrapText="1"/>
    </xf>
    <xf numFmtId="0" fontId="65" fillId="0" borderId="11" xfId="0" applyFont="1" applyBorder="1" applyAlignment="1">
      <alignment horizontal="center" vertical="top" wrapText="1"/>
    </xf>
    <xf numFmtId="0" fontId="67" fillId="0" borderId="0" xfId="0" applyFont="1" applyAlignment="1">
      <alignment horizontal="center" vertical="top"/>
    </xf>
    <xf numFmtId="0" fontId="67" fillId="0" borderId="10" xfId="0" applyFont="1" applyBorder="1" applyAlignment="1">
      <alignment horizontal="center" vertical="top"/>
    </xf>
    <xf numFmtId="0" fontId="67" fillId="0" borderId="12" xfId="0" applyFont="1" applyBorder="1" applyAlignment="1">
      <alignment horizontal="center" vertical="top"/>
    </xf>
    <xf numFmtId="0" fontId="6" fillId="0" borderId="10" xfId="0" applyFont="1" applyFill="1" applyBorder="1" applyAlignment="1">
      <alignment horizontal="center" vertical="top"/>
    </xf>
    <xf numFmtId="0" fontId="7" fillId="0" borderId="10" xfId="0" applyFont="1" applyFill="1" applyBorder="1" applyAlignment="1">
      <alignment horizontal="center" vertical="top" wrapText="1"/>
    </xf>
    <xf numFmtId="9" fontId="56" fillId="0" borderId="10" xfId="60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 wrapText="1"/>
    </xf>
    <xf numFmtId="0" fontId="49" fillId="0" borderId="14" xfId="0" applyFont="1" applyFill="1" applyBorder="1" applyAlignment="1">
      <alignment horizontal="center" vertical="top"/>
    </xf>
    <xf numFmtId="0" fontId="49" fillId="0" borderId="15" xfId="0" applyFont="1" applyFill="1" applyBorder="1" applyAlignment="1">
      <alignment horizontal="center" vertical="top"/>
    </xf>
    <xf numFmtId="0" fontId="58" fillId="0" borderId="10" xfId="0" applyFont="1" applyFill="1" applyBorder="1" applyAlignment="1">
      <alignment horizontal="center" vertical="center" wrapText="1"/>
    </xf>
    <xf numFmtId="0" fontId="59" fillId="0" borderId="14" xfId="0" applyFont="1" applyFill="1" applyBorder="1" applyAlignment="1">
      <alignment horizontal="center" vertical="top"/>
    </xf>
    <xf numFmtId="0" fontId="59" fillId="0" borderId="15" xfId="0" applyFont="1" applyFill="1" applyBorder="1" applyAlignment="1">
      <alignment horizontal="center" vertical="top"/>
    </xf>
    <xf numFmtId="0" fontId="57" fillId="0" borderId="16" xfId="0" applyFont="1" applyBorder="1" applyAlignment="1">
      <alignment horizontal="center" vertical="center" wrapText="1"/>
    </xf>
    <xf numFmtId="0" fontId="65" fillId="0" borderId="14" xfId="0" applyNumberFormat="1" applyFont="1" applyBorder="1" applyAlignment="1">
      <alignment horizontal="center" vertical="top" wrapText="1"/>
    </xf>
    <xf numFmtId="0" fontId="65" fillId="0" borderId="17" xfId="0" applyNumberFormat="1" applyFont="1" applyBorder="1" applyAlignment="1">
      <alignment horizontal="center" vertical="top" wrapText="1"/>
    </xf>
    <xf numFmtId="0" fontId="65" fillId="0" borderId="15" xfId="0" applyNumberFormat="1" applyFont="1" applyBorder="1" applyAlignment="1">
      <alignment horizontal="center" vertical="top" wrapText="1"/>
    </xf>
    <xf numFmtId="0" fontId="60" fillId="0" borderId="18" xfId="0" applyNumberFormat="1" applyFont="1" applyBorder="1" applyAlignment="1">
      <alignment horizontal="center" vertical="top" wrapText="1"/>
    </xf>
    <xf numFmtId="0" fontId="60" fillId="0" borderId="16" xfId="0" applyNumberFormat="1" applyFont="1" applyBorder="1" applyAlignment="1">
      <alignment horizontal="center" vertical="top" wrapText="1"/>
    </xf>
    <xf numFmtId="0" fontId="57" fillId="0" borderId="16" xfId="0" applyFont="1" applyBorder="1" applyAlignment="1">
      <alignment horizontal="center" vertical="top" wrapText="1"/>
    </xf>
    <xf numFmtId="0" fontId="68" fillId="0" borderId="14" xfId="0" applyNumberFormat="1" applyFont="1" applyBorder="1" applyAlignment="1">
      <alignment horizontal="center" vertical="top" wrapText="1"/>
    </xf>
    <xf numFmtId="0" fontId="68" fillId="0" borderId="17" xfId="0" applyNumberFormat="1" applyFont="1" applyBorder="1" applyAlignment="1">
      <alignment horizontal="center" vertical="top" wrapText="1"/>
    </xf>
    <xf numFmtId="0" fontId="68" fillId="0" borderId="15" xfId="0" applyNumberFormat="1" applyFont="1" applyBorder="1" applyAlignment="1">
      <alignment horizontal="center" vertical="top" wrapText="1"/>
    </xf>
    <xf numFmtId="0" fontId="65" fillId="0" borderId="16" xfId="0" applyFont="1" applyBorder="1" applyAlignment="1">
      <alignment horizontal="center" vertical="top" wrapText="1"/>
    </xf>
    <xf numFmtId="0" fontId="60" fillId="0" borderId="16" xfId="0" applyFont="1" applyBorder="1" applyAlignment="1">
      <alignment horizontal="center" vertical="top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1"/>
  <sheetViews>
    <sheetView zoomScalePageLayoutView="0" workbookViewId="0" topLeftCell="A1">
      <pane xSplit="1" ySplit="2" topLeftCell="B3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:IV16384"/>
    </sheetView>
  </sheetViews>
  <sheetFormatPr defaultColWidth="9.140625" defaultRowHeight="15"/>
  <cols>
    <col min="1" max="1" width="3.8515625" style="0" customWidth="1"/>
    <col min="2" max="2" width="32.57421875" style="0" customWidth="1"/>
    <col min="3" max="10" width="12.28125" style="0" customWidth="1"/>
  </cols>
  <sheetData>
    <row r="1" spans="1:11" ht="14.25">
      <c r="A1" s="98" t="s">
        <v>0</v>
      </c>
      <c r="B1" s="98" t="s">
        <v>1</v>
      </c>
      <c r="C1" s="99" t="s">
        <v>50</v>
      </c>
      <c r="D1" s="100"/>
      <c r="E1" s="99" t="s">
        <v>54</v>
      </c>
      <c r="F1" s="100"/>
      <c r="G1" s="99" t="s">
        <v>53</v>
      </c>
      <c r="H1" s="100"/>
      <c r="I1" s="99" t="s">
        <v>55</v>
      </c>
      <c r="J1" s="100"/>
      <c r="K1" s="97" t="s">
        <v>56</v>
      </c>
    </row>
    <row r="2" spans="1:11" ht="42.75" customHeight="1">
      <c r="A2" s="98"/>
      <c r="B2" s="98"/>
      <c r="C2" s="1" t="s">
        <v>51</v>
      </c>
      <c r="D2" s="1" t="s">
        <v>52</v>
      </c>
      <c r="E2" s="1" t="s">
        <v>51</v>
      </c>
      <c r="F2" s="1" t="s">
        <v>52</v>
      </c>
      <c r="G2" s="1" t="s">
        <v>51</v>
      </c>
      <c r="H2" s="1" t="s">
        <v>52</v>
      </c>
      <c r="I2" s="1" t="s">
        <v>51</v>
      </c>
      <c r="J2" s="1" t="s">
        <v>52</v>
      </c>
      <c r="K2" s="97"/>
    </row>
    <row r="3" spans="1:11" ht="14.25">
      <c r="A3" s="2">
        <v>10</v>
      </c>
      <c r="B3" s="3" t="s">
        <v>47</v>
      </c>
      <c r="C3" s="2">
        <v>6</v>
      </c>
      <c r="D3" s="2">
        <v>6</v>
      </c>
      <c r="E3" s="2">
        <v>9</v>
      </c>
      <c r="F3" s="2">
        <v>2</v>
      </c>
      <c r="G3" s="7">
        <v>5</v>
      </c>
      <c r="H3" s="7">
        <v>3</v>
      </c>
      <c r="I3" s="7">
        <f aca="true" t="shared" si="0" ref="I3:I50">C3+E3+G3</f>
        <v>20</v>
      </c>
      <c r="J3" s="7">
        <f aca="true" t="shared" si="1" ref="J3:J50">D3+F3+H3</f>
        <v>11</v>
      </c>
      <c r="K3" s="9">
        <f aca="true" t="shared" si="2" ref="K3:K44">(J3*100%)/I3</f>
        <v>0.55</v>
      </c>
    </row>
    <row r="4" spans="1:11" ht="14.25">
      <c r="A4" s="2">
        <v>31</v>
      </c>
      <c r="B4" s="2" t="s">
        <v>2</v>
      </c>
      <c r="C4" s="2">
        <v>0</v>
      </c>
      <c r="D4" s="2">
        <v>0</v>
      </c>
      <c r="E4" s="2">
        <v>2</v>
      </c>
      <c r="F4" s="2">
        <v>0</v>
      </c>
      <c r="G4" s="7">
        <v>0</v>
      </c>
      <c r="H4" s="7">
        <v>0</v>
      </c>
      <c r="I4" s="7">
        <f t="shared" si="0"/>
        <v>2</v>
      </c>
      <c r="J4" s="7">
        <f t="shared" si="1"/>
        <v>0</v>
      </c>
      <c r="K4" s="9">
        <f t="shared" si="2"/>
        <v>0</v>
      </c>
    </row>
    <row r="5" spans="1:11" ht="14.25">
      <c r="A5" s="2">
        <v>23</v>
      </c>
      <c r="B5" s="2" t="s">
        <v>3</v>
      </c>
      <c r="C5" s="2">
        <v>1</v>
      </c>
      <c r="D5" s="2">
        <v>1</v>
      </c>
      <c r="E5" s="2">
        <v>4</v>
      </c>
      <c r="F5" s="2">
        <v>0</v>
      </c>
      <c r="G5" s="7">
        <v>3</v>
      </c>
      <c r="H5" s="7">
        <v>1</v>
      </c>
      <c r="I5" s="7">
        <f t="shared" si="0"/>
        <v>8</v>
      </c>
      <c r="J5" s="7">
        <f t="shared" si="1"/>
        <v>2</v>
      </c>
      <c r="K5" s="9">
        <f t="shared" si="2"/>
        <v>0.25</v>
      </c>
    </row>
    <row r="6" spans="1:11" ht="14.25">
      <c r="A6" s="2">
        <v>29</v>
      </c>
      <c r="B6" s="2" t="s">
        <v>4</v>
      </c>
      <c r="C6" s="2">
        <v>3</v>
      </c>
      <c r="D6" s="2">
        <v>0</v>
      </c>
      <c r="E6" s="2">
        <v>3</v>
      </c>
      <c r="F6" s="2">
        <v>0</v>
      </c>
      <c r="G6" s="7">
        <v>2</v>
      </c>
      <c r="H6" s="7">
        <v>1</v>
      </c>
      <c r="I6" s="7">
        <f t="shared" si="0"/>
        <v>8</v>
      </c>
      <c r="J6" s="7">
        <f t="shared" si="1"/>
        <v>1</v>
      </c>
      <c r="K6" s="9">
        <f t="shared" si="2"/>
        <v>0.125</v>
      </c>
    </row>
    <row r="7" spans="1:11" ht="14.25">
      <c r="A7" s="2">
        <v>22</v>
      </c>
      <c r="B7" s="2" t="s">
        <v>5</v>
      </c>
      <c r="C7" s="2">
        <v>3</v>
      </c>
      <c r="D7" s="2">
        <v>1</v>
      </c>
      <c r="E7" s="2">
        <v>7</v>
      </c>
      <c r="F7" s="2">
        <v>2</v>
      </c>
      <c r="G7" s="7">
        <v>2</v>
      </c>
      <c r="H7" s="7">
        <v>0</v>
      </c>
      <c r="I7" s="7">
        <f t="shared" si="0"/>
        <v>12</v>
      </c>
      <c r="J7" s="7">
        <f t="shared" si="1"/>
        <v>3</v>
      </c>
      <c r="K7" s="9">
        <f t="shared" si="2"/>
        <v>0.25</v>
      </c>
    </row>
    <row r="8" spans="1:11" ht="14.25">
      <c r="A8" s="2">
        <v>32</v>
      </c>
      <c r="B8" s="2" t="s">
        <v>6</v>
      </c>
      <c r="C8" s="2">
        <v>1</v>
      </c>
      <c r="D8" s="2">
        <v>0</v>
      </c>
      <c r="E8" s="2">
        <v>2</v>
      </c>
      <c r="F8" s="2">
        <v>0</v>
      </c>
      <c r="G8" s="7">
        <v>0</v>
      </c>
      <c r="H8" s="7">
        <v>0</v>
      </c>
      <c r="I8" s="7">
        <f t="shared" si="0"/>
        <v>3</v>
      </c>
      <c r="J8" s="7">
        <f t="shared" si="1"/>
        <v>0</v>
      </c>
      <c r="K8" s="9">
        <f t="shared" si="2"/>
        <v>0</v>
      </c>
    </row>
    <row r="9" spans="1:11" ht="14.25">
      <c r="A9" s="2">
        <v>33</v>
      </c>
      <c r="B9" s="2" t="s">
        <v>7</v>
      </c>
      <c r="C9" s="2">
        <v>5</v>
      </c>
      <c r="D9" s="2">
        <v>0</v>
      </c>
      <c r="E9" s="2">
        <v>1</v>
      </c>
      <c r="F9" s="2">
        <v>0</v>
      </c>
      <c r="G9" s="7">
        <v>3</v>
      </c>
      <c r="H9" s="7">
        <v>0</v>
      </c>
      <c r="I9" s="7">
        <f t="shared" si="0"/>
        <v>9</v>
      </c>
      <c r="J9" s="7">
        <f t="shared" si="1"/>
        <v>0</v>
      </c>
      <c r="K9" s="9">
        <f t="shared" si="2"/>
        <v>0</v>
      </c>
    </row>
    <row r="10" spans="1:11" ht="14.25">
      <c r="A10" s="2">
        <v>15</v>
      </c>
      <c r="B10" s="2" t="s">
        <v>8</v>
      </c>
      <c r="C10" s="2">
        <v>2</v>
      </c>
      <c r="D10" s="2">
        <v>2</v>
      </c>
      <c r="E10" s="2">
        <v>6</v>
      </c>
      <c r="F10" s="2">
        <v>2</v>
      </c>
      <c r="G10" s="7">
        <v>2</v>
      </c>
      <c r="H10" s="7">
        <v>0</v>
      </c>
      <c r="I10" s="7">
        <f t="shared" si="0"/>
        <v>10</v>
      </c>
      <c r="J10" s="7">
        <f t="shared" si="1"/>
        <v>4</v>
      </c>
      <c r="K10" s="9">
        <f t="shared" si="2"/>
        <v>0.4</v>
      </c>
    </row>
    <row r="11" spans="1:11" ht="14.25">
      <c r="A11" s="2">
        <v>34</v>
      </c>
      <c r="B11" s="2" t="s">
        <v>9</v>
      </c>
      <c r="C11" s="2">
        <v>0</v>
      </c>
      <c r="D11" s="2">
        <v>0</v>
      </c>
      <c r="E11" s="2">
        <v>1</v>
      </c>
      <c r="F11" s="2">
        <v>0</v>
      </c>
      <c r="G11" s="7">
        <v>0</v>
      </c>
      <c r="H11" s="7">
        <v>0</v>
      </c>
      <c r="I11" s="7">
        <f t="shared" si="0"/>
        <v>1</v>
      </c>
      <c r="J11" s="7">
        <f t="shared" si="1"/>
        <v>0</v>
      </c>
      <c r="K11" s="9">
        <f t="shared" si="2"/>
        <v>0</v>
      </c>
    </row>
    <row r="12" spans="1:11" ht="14.25">
      <c r="A12" s="2">
        <v>19</v>
      </c>
      <c r="B12" s="2" t="s">
        <v>10</v>
      </c>
      <c r="C12" s="2">
        <v>2</v>
      </c>
      <c r="D12" s="2">
        <v>0</v>
      </c>
      <c r="E12" s="2">
        <v>7</v>
      </c>
      <c r="F12" s="2">
        <v>1</v>
      </c>
      <c r="G12" s="7">
        <v>4</v>
      </c>
      <c r="H12" s="7">
        <v>4</v>
      </c>
      <c r="I12" s="7">
        <f t="shared" si="0"/>
        <v>13</v>
      </c>
      <c r="J12" s="7">
        <f t="shared" si="1"/>
        <v>5</v>
      </c>
      <c r="K12" s="9">
        <f t="shared" si="2"/>
        <v>0.38461538461538464</v>
      </c>
    </row>
    <row r="13" spans="1:11" ht="14.25">
      <c r="A13" s="2">
        <v>35</v>
      </c>
      <c r="B13" s="2" t="s">
        <v>11</v>
      </c>
      <c r="C13" s="2">
        <v>2</v>
      </c>
      <c r="D13" s="2">
        <v>0</v>
      </c>
      <c r="E13" s="2">
        <v>0</v>
      </c>
      <c r="F13" s="2">
        <v>0</v>
      </c>
      <c r="G13" s="7">
        <v>0</v>
      </c>
      <c r="H13" s="7">
        <v>0</v>
      </c>
      <c r="I13" s="7">
        <f t="shared" si="0"/>
        <v>2</v>
      </c>
      <c r="J13" s="7">
        <f t="shared" si="1"/>
        <v>0</v>
      </c>
      <c r="K13" s="9">
        <f t="shared" si="2"/>
        <v>0</v>
      </c>
    </row>
    <row r="14" spans="1:11" ht="14.25">
      <c r="A14" s="2">
        <v>25</v>
      </c>
      <c r="B14" s="2" t="s">
        <v>12</v>
      </c>
      <c r="C14" s="2">
        <v>0</v>
      </c>
      <c r="D14" s="2">
        <v>0</v>
      </c>
      <c r="E14" s="2">
        <v>6</v>
      </c>
      <c r="F14" s="2">
        <v>2</v>
      </c>
      <c r="G14" s="7">
        <v>3</v>
      </c>
      <c r="H14" s="7">
        <v>0</v>
      </c>
      <c r="I14" s="7">
        <f t="shared" si="0"/>
        <v>9</v>
      </c>
      <c r="J14" s="7">
        <f t="shared" si="1"/>
        <v>2</v>
      </c>
      <c r="K14" s="9">
        <f t="shared" si="2"/>
        <v>0.2222222222222222</v>
      </c>
    </row>
    <row r="15" spans="1:11" ht="14.25">
      <c r="A15" s="2">
        <v>26</v>
      </c>
      <c r="B15" s="2" t="s">
        <v>13</v>
      </c>
      <c r="C15" s="2">
        <v>4</v>
      </c>
      <c r="D15" s="2">
        <v>1</v>
      </c>
      <c r="E15" s="2">
        <v>2</v>
      </c>
      <c r="F15" s="2">
        <v>0</v>
      </c>
      <c r="G15" s="7">
        <v>0</v>
      </c>
      <c r="H15" s="7">
        <v>0</v>
      </c>
      <c r="I15" s="7">
        <f t="shared" si="0"/>
        <v>6</v>
      </c>
      <c r="J15" s="7">
        <f t="shared" si="1"/>
        <v>1</v>
      </c>
      <c r="K15" s="9">
        <f t="shared" si="2"/>
        <v>0.16666666666666666</v>
      </c>
    </row>
    <row r="16" spans="1:11" ht="14.25">
      <c r="A16" s="2">
        <v>3</v>
      </c>
      <c r="B16" s="2" t="s">
        <v>14</v>
      </c>
      <c r="C16" s="2">
        <v>7</v>
      </c>
      <c r="D16" s="2">
        <v>7</v>
      </c>
      <c r="E16" s="2">
        <v>6</v>
      </c>
      <c r="F16" s="2">
        <v>6</v>
      </c>
      <c r="G16" s="7">
        <v>8</v>
      </c>
      <c r="H16" s="7">
        <v>6</v>
      </c>
      <c r="I16" s="7">
        <f t="shared" si="0"/>
        <v>21</v>
      </c>
      <c r="J16" s="7">
        <f t="shared" si="1"/>
        <v>19</v>
      </c>
      <c r="K16" s="9">
        <f t="shared" si="2"/>
        <v>0.9047619047619048</v>
      </c>
    </row>
    <row r="17" spans="1:11" ht="14.25">
      <c r="A17" s="2">
        <v>36</v>
      </c>
      <c r="B17" s="2" t="s">
        <v>15</v>
      </c>
      <c r="C17" s="2">
        <v>0</v>
      </c>
      <c r="D17" s="2">
        <v>0</v>
      </c>
      <c r="E17" s="2">
        <v>3</v>
      </c>
      <c r="F17" s="2">
        <v>0</v>
      </c>
      <c r="G17" s="7">
        <v>0</v>
      </c>
      <c r="H17" s="7">
        <v>0</v>
      </c>
      <c r="I17" s="7">
        <f t="shared" si="0"/>
        <v>3</v>
      </c>
      <c r="J17" s="7">
        <f t="shared" si="1"/>
        <v>0</v>
      </c>
      <c r="K17" s="9">
        <f t="shared" si="2"/>
        <v>0</v>
      </c>
    </row>
    <row r="18" spans="1:11" ht="14.25">
      <c r="A18" s="2">
        <v>21</v>
      </c>
      <c r="B18" s="2" t="s">
        <v>48</v>
      </c>
      <c r="C18" s="2">
        <v>4</v>
      </c>
      <c r="D18" s="2">
        <v>2</v>
      </c>
      <c r="E18" s="2">
        <v>2</v>
      </c>
      <c r="F18" s="2">
        <v>1</v>
      </c>
      <c r="G18" s="7">
        <v>4</v>
      </c>
      <c r="H18" s="7">
        <v>0</v>
      </c>
      <c r="I18" s="7">
        <f t="shared" si="0"/>
        <v>10</v>
      </c>
      <c r="J18" s="7">
        <f t="shared" si="1"/>
        <v>3</v>
      </c>
      <c r="K18" s="9">
        <f t="shared" si="2"/>
        <v>0.3</v>
      </c>
    </row>
    <row r="19" spans="1:11" ht="14.25">
      <c r="A19" s="2">
        <v>16</v>
      </c>
      <c r="B19" s="2" t="s">
        <v>16</v>
      </c>
      <c r="C19" s="2">
        <v>1</v>
      </c>
      <c r="D19" s="2">
        <v>1</v>
      </c>
      <c r="E19" s="2">
        <v>4</v>
      </c>
      <c r="F19" s="2">
        <v>1</v>
      </c>
      <c r="G19" s="7">
        <v>0</v>
      </c>
      <c r="H19" s="7">
        <v>0</v>
      </c>
      <c r="I19" s="7">
        <f t="shared" si="0"/>
        <v>5</v>
      </c>
      <c r="J19" s="7">
        <f t="shared" si="1"/>
        <v>2</v>
      </c>
      <c r="K19" s="9">
        <f t="shared" si="2"/>
        <v>0.4</v>
      </c>
    </row>
    <row r="20" spans="1:11" ht="14.25">
      <c r="A20" s="2">
        <v>37</v>
      </c>
      <c r="B20" s="2" t="s">
        <v>17</v>
      </c>
      <c r="C20" s="2">
        <v>0</v>
      </c>
      <c r="D20" s="2">
        <v>0</v>
      </c>
      <c r="E20" s="2">
        <v>0</v>
      </c>
      <c r="F20" s="2">
        <v>0</v>
      </c>
      <c r="G20" s="7">
        <v>3</v>
      </c>
      <c r="H20" s="7">
        <v>0</v>
      </c>
      <c r="I20" s="7">
        <f t="shared" si="0"/>
        <v>3</v>
      </c>
      <c r="J20" s="7">
        <f t="shared" si="1"/>
        <v>0</v>
      </c>
      <c r="K20" s="9">
        <f t="shared" si="2"/>
        <v>0</v>
      </c>
    </row>
    <row r="21" spans="1:11" ht="14.25">
      <c r="A21" s="2">
        <v>17</v>
      </c>
      <c r="B21" s="2" t="s">
        <v>18</v>
      </c>
      <c r="C21" s="2">
        <v>3</v>
      </c>
      <c r="D21" s="2">
        <v>2</v>
      </c>
      <c r="E21" s="2">
        <v>0</v>
      </c>
      <c r="F21" s="2">
        <v>0</v>
      </c>
      <c r="G21" s="7">
        <v>2</v>
      </c>
      <c r="H21" s="7">
        <v>0</v>
      </c>
      <c r="I21" s="7">
        <f t="shared" si="0"/>
        <v>5</v>
      </c>
      <c r="J21" s="7">
        <f t="shared" si="1"/>
        <v>2</v>
      </c>
      <c r="K21" s="9">
        <f t="shared" si="2"/>
        <v>0.4</v>
      </c>
    </row>
    <row r="22" spans="1:11" ht="14.25">
      <c r="A22" s="2">
        <v>11</v>
      </c>
      <c r="B22" s="2" t="s">
        <v>19</v>
      </c>
      <c r="C22" s="2">
        <v>5</v>
      </c>
      <c r="D22" s="2">
        <v>2</v>
      </c>
      <c r="E22" s="2">
        <v>1</v>
      </c>
      <c r="F22" s="2">
        <v>1</v>
      </c>
      <c r="G22" s="7">
        <v>0</v>
      </c>
      <c r="H22" s="7">
        <v>0</v>
      </c>
      <c r="I22" s="7">
        <f t="shared" si="0"/>
        <v>6</v>
      </c>
      <c r="J22" s="7">
        <f t="shared" si="1"/>
        <v>3</v>
      </c>
      <c r="K22" s="9">
        <f t="shared" si="2"/>
        <v>0.5</v>
      </c>
    </row>
    <row r="23" spans="1:11" ht="14.25">
      <c r="A23" s="2">
        <v>1</v>
      </c>
      <c r="B23" s="2" t="s">
        <v>20</v>
      </c>
      <c r="C23" s="2">
        <v>0</v>
      </c>
      <c r="D23" s="2">
        <v>0</v>
      </c>
      <c r="E23" s="2">
        <v>2</v>
      </c>
      <c r="F23" s="2">
        <v>2</v>
      </c>
      <c r="G23" s="7">
        <v>2</v>
      </c>
      <c r="H23" s="7">
        <v>2</v>
      </c>
      <c r="I23" s="7">
        <f t="shared" si="0"/>
        <v>4</v>
      </c>
      <c r="J23" s="7">
        <f t="shared" si="1"/>
        <v>4</v>
      </c>
      <c r="K23" s="9">
        <f t="shared" si="2"/>
        <v>1</v>
      </c>
    </row>
    <row r="24" spans="1:11" ht="14.25">
      <c r="A24" s="2">
        <v>14</v>
      </c>
      <c r="B24" s="2" t="s">
        <v>21</v>
      </c>
      <c r="C24" s="2">
        <v>5</v>
      </c>
      <c r="D24" s="2">
        <v>2</v>
      </c>
      <c r="E24" s="2">
        <v>2</v>
      </c>
      <c r="F24" s="2">
        <v>2</v>
      </c>
      <c r="G24" s="7">
        <v>2</v>
      </c>
      <c r="H24" s="7">
        <v>0</v>
      </c>
      <c r="I24" s="7">
        <f t="shared" si="0"/>
        <v>9</v>
      </c>
      <c r="J24" s="7">
        <f t="shared" si="1"/>
        <v>4</v>
      </c>
      <c r="K24" s="9">
        <f t="shared" si="2"/>
        <v>0.4444444444444444</v>
      </c>
    </row>
    <row r="25" spans="1:11" ht="14.25">
      <c r="A25" s="2">
        <v>38</v>
      </c>
      <c r="B25" s="2" t="s">
        <v>22</v>
      </c>
      <c r="C25" s="2">
        <v>0</v>
      </c>
      <c r="D25" s="2">
        <v>0</v>
      </c>
      <c r="E25" s="2">
        <v>0</v>
      </c>
      <c r="F25" s="2">
        <v>0</v>
      </c>
      <c r="G25" s="7">
        <v>2</v>
      </c>
      <c r="H25" s="7">
        <v>0</v>
      </c>
      <c r="I25" s="7">
        <f t="shared" si="0"/>
        <v>2</v>
      </c>
      <c r="J25" s="7">
        <f t="shared" si="1"/>
        <v>0</v>
      </c>
      <c r="K25" s="9">
        <f t="shared" si="2"/>
        <v>0</v>
      </c>
    </row>
    <row r="26" spans="1:11" ht="14.25">
      <c r="A26" s="2">
        <v>18</v>
      </c>
      <c r="B26" s="2" t="s">
        <v>23</v>
      </c>
      <c r="C26" s="2">
        <v>2</v>
      </c>
      <c r="D26" s="2">
        <v>1</v>
      </c>
      <c r="E26" s="2">
        <v>1</v>
      </c>
      <c r="F26" s="2">
        <v>1</v>
      </c>
      <c r="G26" s="7">
        <v>2</v>
      </c>
      <c r="H26" s="7">
        <v>0</v>
      </c>
      <c r="I26" s="7">
        <f t="shared" si="0"/>
        <v>5</v>
      </c>
      <c r="J26" s="7">
        <f t="shared" si="1"/>
        <v>2</v>
      </c>
      <c r="K26" s="9">
        <f t="shared" si="2"/>
        <v>0.4</v>
      </c>
    </row>
    <row r="27" spans="1:11" ht="14.25">
      <c r="A27" s="2">
        <v>9</v>
      </c>
      <c r="B27" s="2" t="s">
        <v>24</v>
      </c>
      <c r="C27" s="2">
        <v>0</v>
      </c>
      <c r="D27" s="2">
        <v>0</v>
      </c>
      <c r="E27" s="2">
        <v>3</v>
      </c>
      <c r="F27" s="2">
        <v>1</v>
      </c>
      <c r="G27" s="7">
        <v>4</v>
      </c>
      <c r="H27" s="7">
        <v>3</v>
      </c>
      <c r="I27" s="7">
        <f t="shared" si="0"/>
        <v>7</v>
      </c>
      <c r="J27" s="7">
        <f t="shared" si="1"/>
        <v>4</v>
      </c>
      <c r="K27" s="9">
        <f t="shared" si="2"/>
        <v>0.5714285714285714</v>
      </c>
    </row>
    <row r="28" spans="1:11" ht="14.25">
      <c r="A28" s="2">
        <v>30</v>
      </c>
      <c r="B28" s="2" t="s">
        <v>25</v>
      </c>
      <c r="C28" s="2">
        <v>5</v>
      </c>
      <c r="D28" s="2">
        <v>0</v>
      </c>
      <c r="E28" s="2">
        <v>1</v>
      </c>
      <c r="F28" s="2">
        <v>0</v>
      </c>
      <c r="G28" s="7">
        <v>2</v>
      </c>
      <c r="H28" s="7">
        <v>1</v>
      </c>
      <c r="I28" s="7">
        <f t="shared" si="0"/>
        <v>8</v>
      </c>
      <c r="J28" s="7">
        <f t="shared" si="1"/>
        <v>1</v>
      </c>
      <c r="K28" s="9">
        <f t="shared" si="2"/>
        <v>0.125</v>
      </c>
    </row>
    <row r="29" spans="1:11" ht="14.25">
      <c r="A29" s="2">
        <v>39</v>
      </c>
      <c r="B29" s="2" t="s">
        <v>26</v>
      </c>
      <c r="C29" s="2">
        <v>1</v>
      </c>
      <c r="D29" s="2">
        <v>0</v>
      </c>
      <c r="E29" s="2">
        <v>0</v>
      </c>
      <c r="F29" s="2">
        <v>0</v>
      </c>
      <c r="G29" s="7">
        <v>2</v>
      </c>
      <c r="H29" s="7">
        <v>0</v>
      </c>
      <c r="I29" s="7">
        <f t="shared" si="0"/>
        <v>3</v>
      </c>
      <c r="J29" s="7">
        <f t="shared" si="1"/>
        <v>0</v>
      </c>
      <c r="K29" s="9">
        <f t="shared" si="2"/>
        <v>0</v>
      </c>
    </row>
    <row r="30" spans="1:11" ht="14.25">
      <c r="A30" s="2">
        <v>20</v>
      </c>
      <c r="B30" s="2" t="s">
        <v>27</v>
      </c>
      <c r="C30" s="2">
        <v>2</v>
      </c>
      <c r="D30" s="2">
        <v>2</v>
      </c>
      <c r="E30" s="2">
        <v>2</v>
      </c>
      <c r="F30" s="2">
        <v>1</v>
      </c>
      <c r="G30" s="7">
        <v>4</v>
      </c>
      <c r="H30" s="7">
        <v>0</v>
      </c>
      <c r="I30" s="7">
        <f t="shared" si="0"/>
        <v>8</v>
      </c>
      <c r="J30" s="7">
        <f t="shared" si="1"/>
        <v>3</v>
      </c>
      <c r="K30" s="9">
        <f t="shared" si="2"/>
        <v>0.375</v>
      </c>
    </row>
    <row r="31" spans="1:11" ht="14.25">
      <c r="A31" s="2">
        <v>6</v>
      </c>
      <c r="B31" s="2" t="s">
        <v>28</v>
      </c>
      <c r="C31" s="2">
        <v>6</v>
      </c>
      <c r="D31" s="2">
        <v>4</v>
      </c>
      <c r="E31" s="2">
        <v>8</v>
      </c>
      <c r="F31" s="2">
        <v>5</v>
      </c>
      <c r="G31" s="7">
        <v>7</v>
      </c>
      <c r="H31" s="7">
        <v>7</v>
      </c>
      <c r="I31" s="7">
        <f t="shared" si="0"/>
        <v>21</v>
      </c>
      <c r="J31" s="7">
        <f t="shared" si="1"/>
        <v>16</v>
      </c>
      <c r="K31" s="9">
        <f t="shared" si="2"/>
        <v>0.7619047619047619</v>
      </c>
    </row>
    <row r="32" spans="1:11" ht="14.25">
      <c r="A32" s="2">
        <v>40</v>
      </c>
      <c r="B32" s="2" t="s">
        <v>29</v>
      </c>
      <c r="C32" s="2">
        <v>0</v>
      </c>
      <c r="D32" s="2">
        <v>0</v>
      </c>
      <c r="E32" s="2">
        <v>1</v>
      </c>
      <c r="F32" s="2">
        <v>0</v>
      </c>
      <c r="G32" s="7">
        <v>4</v>
      </c>
      <c r="H32" s="7">
        <v>0</v>
      </c>
      <c r="I32" s="7">
        <f t="shared" si="0"/>
        <v>5</v>
      </c>
      <c r="J32" s="7">
        <f t="shared" si="1"/>
        <v>0</v>
      </c>
      <c r="K32" s="9">
        <f t="shared" si="2"/>
        <v>0</v>
      </c>
    </row>
    <row r="33" spans="1:11" ht="14.25">
      <c r="A33" s="2">
        <v>8</v>
      </c>
      <c r="B33" s="2" t="s">
        <v>30</v>
      </c>
      <c r="C33" s="2">
        <v>4</v>
      </c>
      <c r="D33" s="2">
        <v>3</v>
      </c>
      <c r="E33" s="2">
        <v>0</v>
      </c>
      <c r="F33" s="2">
        <v>0</v>
      </c>
      <c r="G33" s="7">
        <v>1</v>
      </c>
      <c r="H33" s="7">
        <v>0</v>
      </c>
      <c r="I33" s="7">
        <f t="shared" si="0"/>
        <v>5</v>
      </c>
      <c r="J33" s="7">
        <f t="shared" si="1"/>
        <v>3</v>
      </c>
      <c r="K33" s="9">
        <f t="shared" si="2"/>
        <v>0.6</v>
      </c>
    </row>
    <row r="34" spans="1:11" ht="14.25">
      <c r="A34" s="2">
        <v>27</v>
      </c>
      <c r="B34" s="2" t="s">
        <v>31</v>
      </c>
      <c r="C34" s="2">
        <v>3</v>
      </c>
      <c r="D34" s="2">
        <v>1</v>
      </c>
      <c r="E34" s="2">
        <v>2</v>
      </c>
      <c r="F34" s="2">
        <v>0</v>
      </c>
      <c r="G34" s="7">
        <v>1</v>
      </c>
      <c r="H34" s="7">
        <v>0</v>
      </c>
      <c r="I34" s="7">
        <f t="shared" si="0"/>
        <v>6</v>
      </c>
      <c r="J34" s="7">
        <f t="shared" si="1"/>
        <v>1</v>
      </c>
      <c r="K34" s="9">
        <f t="shared" si="2"/>
        <v>0.16666666666666666</v>
      </c>
    </row>
    <row r="35" spans="1:11" ht="14.25">
      <c r="A35" s="2">
        <v>5</v>
      </c>
      <c r="B35" s="2" t="s">
        <v>32</v>
      </c>
      <c r="C35" s="2">
        <v>11</v>
      </c>
      <c r="D35" s="2">
        <v>8</v>
      </c>
      <c r="E35" s="2">
        <v>8</v>
      </c>
      <c r="F35" s="2">
        <v>8</v>
      </c>
      <c r="G35" s="7">
        <v>6</v>
      </c>
      <c r="H35" s="7">
        <v>5</v>
      </c>
      <c r="I35" s="7">
        <f t="shared" si="0"/>
        <v>25</v>
      </c>
      <c r="J35" s="7">
        <f t="shared" si="1"/>
        <v>21</v>
      </c>
      <c r="K35" s="9">
        <f t="shared" si="2"/>
        <v>0.84</v>
      </c>
    </row>
    <row r="36" spans="1:11" ht="14.25">
      <c r="A36" s="2">
        <v>4</v>
      </c>
      <c r="B36" s="2" t="s">
        <v>33</v>
      </c>
      <c r="C36" s="2">
        <v>12</v>
      </c>
      <c r="D36" s="2">
        <v>12</v>
      </c>
      <c r="E36" s="2">
        <v>9</v>
      </c>
      <c r="F36" s="2">
        <v>9</v>
      </c>
      <c r="G36" s="7">
        <v>12</v>
      </c>
      <c r="H36" s="7">
        <v>7</v>
      </c>
      <c r="I36" s="7">
        <f t="shared" si="0"/>
        <v>33</v>
      </c>
      <c r="J36" s="7">
        <f t="shared" si="1"/>
        <v>28</v>
      </c>
      <c r="K36" s="9">
        <f t="shared" si="2"/>
        <v>0.8484848484848485</v>
      </c>
    </row>
    <row r="37" spans="1:11" ht="14.25">
      <c r="A37" s="2">
        <v>41</v>
      </c>
      <c r="B37" s="4" t="s">
        <v>34</v>
      </c>
      <c r="C37" s="2">
        <v>2</v>
      </c>
      <c r="D37" s="2">
        <v>0</v>
      </c>
      <c r="E37" s="2">
        <v>0</v>
      </c>
      <c r="F37" s="2">
        <v>0</v>
      </c>
      <c r="G37" s="7">
        <v>0</v>
      </c>
      <c r="H37" s="7">
        <v>0</v>
      </c>
      <c r="I37" s="7">
        <f t="shared" si="0"/>
        <v>2</v>
      </c>
      <c r="J37" s="7">
        <f t="shared" si="1"/>
        <v>0</v>
      </c>
      <c r="K37" s="9">
        <f t="shared" si="2"/>
        <v>0</v>
      </c>
    </row>
    <row r="38" spans="1:11" ht="14.25">
      <c r="A38" s="2">
        <v>24</v>
      </c>
      <c r="B38" s="2" t="s">
        <v>35</v>
      </c>
      <c r="C38" s="2">
        <v>4</v>
      </c>
      <c r="D38" s="2">
        <v>0</v>
      </c>
      <c r="E38" s="2">
        <v>3</v>
      </c>
      <c r="F38" s="2">
        <v>1</v>
      </c>
      <c r="G38" s="7">
        <v>1</v>
      </c>
      <c r="H38" s="7">
        <v>1</v>
      </c>
      <c r="I38" s="7">
        <f t="shared" si="0"/>
        <v>8</v>
      </c>
      <c r="J38" s="7">
        <f t="shared" si="1"/>
        <v>2</v>
      </c>
      <c r="K38" s="9">
        <f t="shared" si="2"/>
        <v>0.25</v>
      </c>
    </row>
    <row r="39" spans="1:11" ht="14.25">
      <c r="A39" s="2">
        <v>42</v>
      </c>
      <c r="B39" s="2" t="s">
        <v>36</v>
      </c>
      <c r="C39" s="2">
        <v>1</v>
      </c>
      <c r="D39" s="2">
        <v>0</v>
      </c>
      <c r="E39" s="2">
        <v>2</v>
      </c>
      <c r="F39" s="2">
        <v>0</v>
      </c>
      <c r="G39" s="7">
        <v>3</v>
      </c>
      <c r="H39" s="7">
        <v>0</v>
      </c>
      <c r="I39" s="7">
        <f t="shared" si="0"/>
        <v>6</v>
      </c>
      <c r="J39" s="7">
        <f t="shared" si="1"/>
        <v>0</v>
      </c>
      <c r="K39" s="9">
        <f t="shared" si="2"/>
        <v>0</v>
      </c>
    </row>
    <row r="40" spans="1:11" ht="14.25">
      <c r="A40" s="2">
        <v>43</v>
      </c>
      <c r="B40" s="2" t="s">
        <v>37</v>
      </c>
      <c r="C40" s="2">
        <v>0</v>
      </c>
      <c r="D40" s="2">
        <v>0</v>
      </c>
      <c r="E40" s="2">
        <v>0</v>
      </c>
      <c r="F40" s="2">
        <v>0</v>
      </c>
      <c r="G40" s="7">
        <v>2</v>
      </c>
      <c r="H40" s="7">
        <v>0</v>
      </c>
      <c r="I40" s="7">
        <f t="shared" si="0"/>
        <v>2</v>
      </c>
      <c r="J40" s="7">
        <f t="shared" si="1"/>
        <v>0</v>
      </c>
      <c r="K40" s="9">
        <f t="shared" si="2"/>
        <v>0</v>
      </c>
    </row>
    <row r="41" spans="1:11" ht="14.25">
      <c r="A41" s="2">
        <v>2</v>
      </c>
      <c r="B41" s="2" t="s">
        <v>38</v>
      </c>
      <c r="C41" s="2">
        <v>4</v>
      </c>
      <c r="D41" s="2">
        <v>3</v>
      </c>
      <c r="E41" s="2">
        <v>4</v>
      </c>
      <c r="F41" s="2">
        <v>4</v>
      </c>
      <c r="G41" s="7">
        <v>5</v>
      </c>
      <c r="H41" s="7">
        <v>5</v>
      </c>
      <c r="I41" s="7">
        <f t="shared" si="0"/>
        <v>13</v>
      </c>
      <c r="J41" s="7">
        <f t="shared" si="1"/>
        <v>12</v>
      </c>
      <c r="K41" s="9">
        <f t="shared" si="2"/>
        <v>0.9230769230769231</v>
      </c>
    </row>
    <row r="42" spans="1:11" ht="14.25">
      <c r="A42" s="2">
        <v>28</v>
      </c>
      <c r="B42" s="2" t="s">
        <v>39</v>
      </c>
      <c r="C42" s="2">
        <v>1</v>
      </c>
      <c r="D42" s="2">
        <v>0</v>
      </c>
      <c r="E42" s="2">
        <v>3</v>
      </c>
      <c r="F42" s="2">
        <v>0</v>
      </c>
      <c r="G42" s="7">
        <v>3</v>
      </c>
      <c r="H42" s="7">
        <v>1</v>
      </c>
      <c r="I42" s="7">
        <f t="shared" si="0"/>
        <v>7</v>
      </c>
      <c r="J42" s="7">
        <f t="shared" si="1"/>
        <v>1</v>
      </c>
      <c r="K42" s="9">
        <f t="shared" si="2"/>
        <v>0.14285714285714285</v>
      </c>
    </row>
    <row r="43" spans="1:11" ht="14.25">
      <c r="A43" s="2">
        <v>12</v>
      </c>
      <c r="B43" s="2" t="s">
        <v>40</v>
      </c>
      <c r="C43" s="8">
        <v>0</v>
      </c>
      <c r="D43" s="2">
        <v>0</v>
      </c>
      <c r="E43" s="2">
        <v>1</v>
      </c>
      <c r="F43" s="2">
        <v>1</v>
      </c>
      <c r="G43" s="7">
        <v>1</v>
      </c>
      <c r="H43" s="7">
        <v>0</v>
      </c>
      <c r="I43" s="7">
        <f t="shared" si="0"/>
        <v>2</v>
      </c>
      <c r="J43" s="7">
        <f t="shared" si="1"/>
        <v>1</v>
      </c>
      <c r="K43" s="9">
        <f t="shared" si="2"/>
        <v>0.5</v>
      </c>
    </row>
    <row r="44" spans="1:11" ht="14.25">
      <c r="A44" s="2">
        <v>44</v>
      </c>
      <c r="B44" s="5" t="s">
        <v>41</v>
      </c>
      <c r="C44" s="2">
        <v>2</v>
      </c>
      <c r="D44" s="2">
        <v>0</v>
      </c>
      <c r="E44" s="2">
        <v>0</v>
      </c>
      <c r="F44" s="2">
        <v>0</v>
      </c>
      <c r="G44" s="7">
        <v>1</v>
      </c>
      <c r="H44" s="7">
        <v>0</v>
      </c>
      <c r="I44" s="7">
        <f t="shared" si="0"/>
        <v>3</v>
      </c>
      <c r="J44" s="7">
        <f t="shared" si="1"/>
        <v>0</v>
      </c>
      <c r="K44" s="9">
        <f t="shared" si="2"/>
        <v>0</v>
      </c>
    </row>
    <row r="45" spans="1:11" ht="14.25">
      <c r="A45" s="2">
        <v>47</v>
      </c>
      <c r="B45" s="2" t="s">
        <v>42</v>
      </c>
      <c r="C45" s="2">
        <v>0</v>
      </c>
      <c r="D45" s="2">
        <v>0</v>
      </c>
      <c r="E45" s="2">
        <v>0</v>
      </c>
      <c r="F45" s="2">
        <v>0</v>
      </c>
      <c r="G45" s="7">
        <v>0</v>
      </c>
      <c r="H45" s="7">
        <v>0</v>
      </c>
      <c r="I45" s="7">
        <f t="shared" si="0"/>
        <v>0</v>
      </c>
      <c r="J45" s="7">
        <f t="shared" si="1"/>
        <v>0</v>
      </c>
      <c r="K45" s="9" t="s">
        <v>57</v>
      </c>
    </row>
    <row r="46" spans="1:11" ht="14.25">
      <c r="A46" s="2">
        <v>48</v>
      </c>
      <c r="B46" s="2" t="s">
        <v>43</v>
      </c>
      <c r="C46" s="2">
        <v>0</v>
      </c>
      <c r="D46" s="2">
        <v>0</v>
      </c>
      <c r="E46" s="2">
        <v>0</v>
      </c>
      <c r="F46" s="2">
        <v>0</v>
      </c>
      <c r="G46" s="7">
        <v>0</v>
      </c>
      <c r="H46" s="7">
        <v>0</v>
      </c>
      <c r="I46" s="7">
        <f t="shared" si="0"/>
        <v>0</v>
      </c>
      <c r="J46" s="7">
        <f t="shared" si="1"/>
        <v>0</v>
      </c>
      <c r="K46" s="9" t="s">
        <v>57</v>
      </c>
    </row>
    <row r="47" spans="1:11" ht="14.25">
      <c r="A47" s="2">
        <v>13</v>
      </c>
      <c r="B47" s="2" t="s">
        <v>49</v>
      </c>
      <c r="C47" s="2">
        <v>2</v>
      </c>
      <c r="D47" s="2">
        <v>1</v>
      </c>
      <c r="E47" s="2">
        <v>0</v>
      </c>
      <c r="F47" s="2">
        <v>0</v>
      </c>
      <c r="G47" s="7">
        <v>0</v>
      </c>
      <c r="H47" s="7">
        <v>0</v>
      </c>
      <c r="I47" s="7">
        <f t="shared" si="0"/>
        <v>2</v>
      </c>
      <c r="J47" s="7">
        <f t="shared" si="1"/>
        <v>1</v>
      </c>
      <c r="K47" s="9">
        <f>(J47*100%)/I47</f>
        <v>0.5</v>
      </c>
    </row>
    <row r="48" spans="1:11" ht="14.25">
      <c r="A48" s="2">
        <v>45</v>
      </c>
      <c r="B48" s="2" t="s">
        <v>44</v>
      </c>
      <c r="C48" s="2">
        <v>3</v>
      </c>
      <c r="D48" s="2">
        <v>0</v>
      </c>
      <c r="E48" s="2">
        <v>0</v>
      </c>
      <c r="F48" s="2">
        <v>0</v>
      </c>
      <c r="G48" s="7">
        <v>0</v>
      </c>
      <c r="H48" s="7">
        <v>0</v>
      </c>
      <c r="I48" s="7">
        <f t="shared" si="0"/>
        <v>3</v>
      </c>
      <c r="J48" s="7">
        <f t="shared" si="1"/>
        <v>0</v>
      </c>
      <c r="K48" s="9">
        <f>(J48*100%)/I48</f>
        <v>0</v>
      </c>
    </row>
    <row r="49" spans="1:11" ht="14.25">
      <c r="A49" s="2">
        <v>7</v>
      </c>
      <c r="B49" s="2" t="s">
        <v>45</v>
      </c>
      <c r="C49" s="2">
        <v>3</v>
      </c>
      <c r="D49" s="2">
        <v>2</v>
      </c>
      <c r="E49" s="2">
        <v>2</v>
      </c>
      <c r="F49" s="2">
        <v>1</v>
      </c>
      <c r="G49" s="7">
        <v>3</v>
      </c>
      <c r="H49" s="7">
        <v>2</v>
      </c>
      <c r="I49" s="7">
        <f t="shared" si="0"/>
        <v>8</v>
      </c>
      <c r="J49" s="7">
        <f t="shared" si="1"/>
        <v>5</v>
      </c>
      <c r="K49" s="9">
        <f>(J49*100%)/I49</f>
        <v>0.625</v>
      </c>
    </row>
    <row r="50" spans="1:11" ht="14.25">
      <c r="A50" s="2">
        <v>46</v>
      </c>
      <c r="B50" s="2" t="s">
        <v>46</v>
      </c>
      <c r="C50" s="2">
        <v>3</v>
      </c>
      <c r="D50" s="2">
        <v>0</v>
      </c>
      <c r="E50" s="2">
        <v>0</v>
      </c>
      <c r="F50" s="2">
        <v>0</v>
      </c>
      <c r="G50" s="7">
        <v>0</v>
      </c>
      <c r="H50" s="7">
        <v>0</v>
      </c>
      <c r="I50" s="7">
        <f t="shared" si="0"/>
        <v>3</v>
      </c>
      <c r="J50" s="7">
        <f t="shared" si="1"/>
        <v>0</v>
      </c>
      <c r="K50" s="9">
        <f>(J50*100%)/I50</f>
        <v>0</v>
      </c>
    </row>
    <row r="51" spans="7:8" ht="14.25">
      <c r="G51">
        <f>SUM(G3:G50)</f>
        <v>111</v>
      </c>
      <c r="H51">
        <f>SUM(H3:H50)</f>
        <v>49</v>
      </c>
    </row>
  </sheetData>
  <sheetProtection/>
  <autoFilter ref="A2:K2">
    <sortState ref="A3:K51">
      <sortCondition sortBy="value" ref="B3:B51"/>
    </sortState>
  </autoFilter>
  <mergeCells count="7">
    <mergeCell ref="K1:K2"/>
    <mergeCell ref="A1:A2"/>
    <mergeCell ref="B1:B2"/>
    <mergeCell ref="C1:D1"/>
    <mergeCell ref="E1:F1"/>
    <mergeCell ref="G1:H1"/>
    <mergeCell ref="I1:J1"/>
  </mergeCells>
  <printOptions/>
  <pageMargins left="0.7" right="0.7" top="0.75" bottom="0.75" header="0.3" footer="0.3"/>
  <pageSetup fitToWidth="0" fitToHeight="1" horizontalDpi="600" verticalDpi="600" orientation="landscape" paperSize="9" scale="6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86"/>
  <sheetViews>
    <sheetView zoomScale="90" zoomScaleNormal="90" zoomScalePageLayoutView="0" workbookViewId="0" topLeftCell="A1">
      <pane xSplit="1" ySplit="2" topLeftCell="B3" activePane="bottomRight" state="frozen"/>
      <selection pane="topLeft" activeCell="E5" sqref="E5:E6"/>
      <selection pane="topRight" activeCell="E5" sqref="E5:E6"/>
      <selection pane="bottomLeft" activeCell="E5" sqref="E5:E6"/>
      <selection pane="bottomRight" activeCell="E5" sqref="E5:E6"/>
    </sheetView>
  </sheetViews>
  <sheetFormatPr defaultColWidth="15.28125" defaultRowHeight="19.5" customHeight="1"/>
  <cols>
    <col min="1" max="5" width="15.28125" style="75" customWidth="1"/>
    <col min="6" max="6" width="17.57421875" style="75" customWidth="1"/>
    <col min="7" max="7" width="15.28125" style="75" customWidth="1"/>
    <col min="8" max="8" width="18.140625" style="75" customWidth="1"/>
    <col min="9" max="16384" width="15.28125" style="75" customWidth="1"/>
  </cols>
  <sheetData>
    <row r="2" spans="1:9" ht="42.75" customHeight="1">
      <c r="A2" s="72" t="s">
        <v>0</v>
      </c>
      <c r="B2" s="72" t="s">
        <v>64</v>
      </c>
      <c r="C2" s="72" t="s">
        <v>65</v>
      </c>
      <c r="D2" s="72" t="s">
        <v>66</v>
      </c>
      <c r="E2" s="73" t="s">
        <v>639</v>
      </c>
      <c r="F2" s="73" t="s">
        <v>680</v>
      </c>
      <c r="G2" s="73" t="s">
        <v>684</v>
      </c>
      <c r="H2" s="73" t="s">
        <v>677</v>
      </c>
      <c r="I2" s="74" t="s">
        <v>682</v>
      </c>
    </row>
    <row r="3" spans="1:9" ht="19.5" customHeight="1">
      <c r="A3" s="76">
        <v>1</v>
      </c>
      <c r="B3" s="77" t="s">
        <v>28</v>
      </c>
      <c r="C3" s="77" t="s">
        <v>531</v>
      </c>
      <c r="D3" s="77" t="s">
        <v>231</v>
      </c>
      <c r="E3" s="77">
        <v>400</v>
      </c>
      <c r="F3" s="78">
        <v>0.0029907407407407404</v>
      </c>
      <c r="G3" s="78">
        <v>0.002372685185185185</v>
      </c>
      <c r="H3" s="79">
        <v>35</v>
      </c>
      <c r="I3" s="80">
        <f aca="true" t="shared" si="0" ref="I3:I34">(H3*G3)/F3</f>
        <v>27.76702786377709</v>
      </c>
    </row>
    <row r="4" spans="1:9" ht="19.5" customHeight="1">
      <c r="A4" s="79">
        <v>2</v>
      </c>
      <c r="B4" s="79" t="s">
        <v>4</v>
      </c>
      <c r="C4" s="79" t="s">
        <v>123</v>
      </c>
      <c r="D4" s="79" t="s">
        <v>124</v>
      </c>
      <c r="E4" s="79">
        <v>401</v>
      </c>
      <c r="F4" s="78">
        <v>0.002732638888888889</v>
      </c>
      <c r="G4" s="78">
        <v>0.002372685185185185</v>
      </c>
      <c r="H4" s="79">
        <v>35</v>
      </c>
      <c r="I4" s="80">
        <f t="shared" si="0"/>
        <v>30.389665396018636</v>
      </c>
    </row>
    <row r="5" spans="1:9" ht="19.5" customHeight="1">
      <c r="A5" s="79">
        <v>3</v>
      </c>
      <c r="B5" s="79" t="s">
        <v>26</v>
      </c>
      <c r="C5" s="79" t="s">
        <v>331</v>
      </c>
      <c r="D5" s="79" t="s">
        <v>332</v>
      </c>
      <c r="E5" s="79">
        <v>404</v>
      </c>
      <c r="F5" s="78">
        <v>0.002505787037037037</v>
      </c>
      <c r="G5" s="78">
        <v>0.002372685185185185</v>
      </c>
      <c r="H5" s="79">
        <v>35</v>
      </c>
      <c r="I5" s="80">
        <f t="shared" si="0"/>
        <v>33.14087759815243</v>
      </c>
    </row>
    <row r="6" spans="1:9" ht="19.5" customHeight="1">
      <c r="A6" s="79">
        <v>4</v>
      </c>
      <c r="B6" s="79" t="s">
        <v>20</v>
      </c>
      <c r="C6" s="79" t="s">
        <v>656</v>
      </c>
      <c r="D6" s="79" t="s">
        <v>99</v>
      </c>
      <c r="E6" s="79">
        <v>405</v>
      </c>
      <c r="F6" s="78">
        <v>0.002511574074074074</v>
      </c>
      <c r="G6" s="78">
        <v>0.002372685185185185</v>
      </c>
      <c r="H6" s="79">
        <v>35</v>
      </c>
      <c r="I6" s="80">
        <f t="shared" si="0"/>
        <v>33.064516129032256</v>
      </c>
    </row>
    <row r="7" spans="1:9" ht="19.5" customHeight="1">
      <c r="A7" s="79">
        <v>5</v>
      </c>
      <c r="B7" s="79" t="s">
        <v>26</v>
      </c>
      <c r="C7" s="79" t="s">
        <v>336</v>
      </c>
      <c r="D7" s="79" t="s">
        <v>337</v>
      </c>
      <c r="E7" s="79">
        <v>407</v>
      </c>
      <c r="F7" s="78">
        <v>0.0028449074074074075</v>
      </c>
      <c r="G7" s="78">
        <v>0.002372685185185185</v>
      </c>
      <c r="H7" s="79">
        <v>35</v>
      </c>
      <c r="I7" s="80">
        <f t="shared" si="0"/>
        <v>29.190398698128558</v>
      </c>
    </row>
    <row r="8" spans="1:9" ht="19.5" customHeight="1">
      <c r="A8" s="79">
        <v>6</v>
      </c>
      <c r="B8" s="81" t="s">
        <v>40</v>
      </c>
      <c r="C8" s="81" t="s">
        <v>610</v>
      </c>
      <c r="D8" s="81" t="s">
        <v>436</v>
      </c>
      <c r="E8" s="81">
        <v>408</v>
      </c>
      <c r="F8" s="78">
        <v>0.0024375</v>
      </c>
      <c r="G8" s="78">
        <v>0.002372685185185185</v>
      </c>
      <c r="H8" s="79">
        <v>35</v>
      </c>
      <c r="I8" s="80">
        <f t="shared" si="0"/>
        <v>34.0693257359924</v>
      </c>
    </row>
    <row r="9" spans="1:9" ht="19.5" customHeight="1">
      <c r="A9" s="79">
        <v>7</v>
      </c>
      <c r="B9" s="79" t="s">
        <v>21</v>
      </c>
      <c r="C9" s="79" t="s">
        <v>98</v>
      </c>
      <c r="D9" s="79" t="s">
        <v>99</v>
      </c>
      <c r="E9" s="79">
        <v>409</v>
      </c>
      <c r="F9" s="78">
        <v>0.0028055555555555555</v>
      </c>
      <c r="G9" s="78">
        <v>0.002372685185185185</v>
      </c>
      <c r="H9" s="79">
        <v>35</v>
      </c>
      <c r="I9" s="80">
        <f t="shared" si="0"/>
        <v>29.59983498349835</v>
      </c>
    </row>
    <row r="10" spans="1:9" ht="19.5" customHeight="1">
      <c r="A10" s="79">
        <v>8</v>
      </c>
      <c r="B10" s="79" t="s">
        <v>43</v>
      </c>
      <c r="C10" s="79" t="s">
        <v>103</v>
      </c>
      <c r="D10" s="79" t="s">
        <v>104</v>
      </c>
      <c r="E10" s="79">
        <v>412</v>
      </c>
      <c r="F10" s="78">
        <v>0.004170138888888889</v>
      </c>
      <c r="G10" s="78">
        <v>0.002372685185185185</v>
      </c>
      <c r="H10" s="79">
        <v>35</v>
      </c>
      <c r="I10" s="80">
        <f t="shared" si="0"/>
        <v>19.913960588398556</v>
      </c>
    </row>
    <row r="11" spans="1:9" ht="19.5" customHeight="1">
      <c r="A11" s="79">
        <v>9</v>
      </c>
      <c r="B11" s="79" t="s">
        <v>34</v>
      </c>
      <c r="C11" s="79" t="s">
        <v>185</v>
      </c>
      <c r="D11" s="79" t="s">
        <v>186</v>
      </c>
      <c r="E11" s="79">
        <v>413</v>
      </c>
      <c r="F11" s="78">
        <v>0.00312037037037037</v>
      </c>
      <c r="G11" s="78">
        <v>0.002372685185185185</v>
      </c>
      <c r="H11" s="79">
        <v>35</v>
      </c>
      <c r="I11" s="80">
        <f t="shared" si="0"/>
        <v>26.613501483679528</v>
      </c>
    </row>
    <row r="12" spans="1:9" ht="19.5" customHeight="1">
      <c r="A12" s="79">
        <v>10</v>
      </c>
      <c r="B12" s="79" t="s">
        <v>38</v>
      </c>
      <c r="C12" s="79" t="s">
        <v>385</v>
      </c>
      <c r="D12" s="79" t="s">
        <v>399</v>
      </c>
      <c r="E12" s="79">
        <v>415</v>
      </c>
      <c r="F12" s="78">
        <v>0.0024965277777777776</v>
      </c>
      <c r="G12" s="78">
        <v>0.002372685185185185</v>
      </c>
      <c r="H12" s="79">
        <v>35</v>
      </c>
      <c r="I12" s="80">
        <f t="shared" si="0"/>
        <v>33.263792304126106</v>
      </c>
    </row>
    <row r="13" spans="1:9" ht="19.5" customHeight="1">
      <c r="A13" s="79">
        <v>11</v>
      </c>
      <c r="B13" s="79" t="s">
        <v>33</v>
      </c>
      <c r="C13" s="79" t="s">
        <v>435</v>
      </c>
      <c r="D13" s="79" t="s">
        <v>436</v>
      </c>
      <c r="E13" s="79">
        <v>418</v>
      </c>
      <c r="F13" s="78">
        <v>0.002896990740740741</v>
      </c>
      <c r="G13" s="78">
        <v>0.002372685185185185</v>
      </c>
      <c r="H13" s="79">
        <v>35</v>
      </c>
      <c r="I13" s="80">
        <f t="shared" si="0"/>
        <v>28.665601278465836</v>
      </c>
    </row>
    <row r="14" spans="1:9" ht="19.5" customHeight="1">
      <c r="A14" s="79">
        <v>12</v>
      </c>
      <c r="B14" s="79" t="s">
        <v>13</v>
      </c>
      <c r="C14" s="79" t="s">
        <v>198</v>
      </c>
      <c r="D14" s="79" t="s">
        <v>199</v>
      </c>
      <c r="E14" s="79">
        <v>419</v>
      </c>
      <c r="F14" s="78">
        <v>0.0032256944444444442</v>
      </c>
      <c r="G14" s="78">
        <v>0.002372685185185185</v>
      </c>
      <c r="H14" s="79">
        <v>35</v>
      </c>
      <c r="I14" s="80">
        <f t="shared" si="0"/>
        <v>25.744528166487264</v>
      </c>
    </row>
    <row r="15" spans="1:9" ht="19.5" customHeight="1">
      <c r="A15" s="79">
        <v>13</v>
      </c>
      <c r="B15" s="79" t="s">
        <v>5</v>
      </c>
      <c r="C15" s="79" t="s">
        <v>175</v>
      </c>
      <c r="D15" s="79" t="s">
        <v>176</v>
      </c>
      <c r="E15" s="79">
        <v>421</v>
      </c>
      <c r="F15" s="78">
        <v>0.00268287037037037</v>
      </c>
      <c r="G15" s="78">
        <v>0.002372685185185185</v>
      </c>
      <c r="H15" s="79">
        <v>35</v>
      </c>
      <c r="I15" s="80">
        <f t="shared" si="0"/>
        <v>30.953408110440037</v>
      </c>
    </row>
    <row r="16" spans="1:9" ht="19.5" customHeight="1">
      <c r="A16" s="79">
        <v>14</v>
      </c>
      <c r="B16" s="79" t="s">
        <v>33</v>
      </c>
      <c r="C16" s="79" t="s">
        <v>429</v>
      </c>
      <c r="D16" s="79" t="s">
        <v>430</v>
      </c>
      <c r="E16" s="79">
        <v>422</v>
      </c>
      <c r="F16" s="78">
        <v>0.0024861111111111112</v>
      </c>
      <c r="G16" s="78">
        <v>0.002372685185185185</v>
      </c>
      <c r="H16" s="79">
        <v>35</v>
      </c>
      <c r="I16" s="80">
        <f t="shared" si="0"/>
        <v>33.40316573556797</v>
      </c>
    </row>
    <row r="17" spans="1:9" ht="19.5" customHeight="1">
      <c r="A17" s="79">
        <v>15</v>
      </c>
      <c r="B17" s="81" t="s">
        <v>28</v>
      </c>
      <c r="C17" s="81" t="s">
        <v>524</v>
      </c>
      <c r="D17" s="81" t="s">
        <v>341</v>
      </c>
      <c r="E17" s="81">
        <v>423</v>
      </c>
      <c r="F17" s="78">
        <v>0.002483796296296296</v>
      </c>
      <c r="G17" s="78">
        <v>0.002372685185185185</v>
      </c>
      <c r="H17" s="79">
        <v>35</v>
      </c>
      <c r="I17" s="80">
        <f t="shared" si="0"/>
        <v>33.43429636533085</v>
      </c>
    </row>
    <row r="18" spans="1:9" ht="19.5" customHeight="1">
      <c r="A18" s="79">
        <v>16</v>
      </c>
      <c r="B18" s="81" t="s">
        <v>32</v>
      </c>
      <c r="C18" s="81" t="s">
        <v>585</v>
      </c>
      <c r="D18" s="81" t="s">
        <v>134</v>
      </c>
      <c r="E18" s="81">
        <v>424</v>
      </c>
      <c r="F18" s="78">
        <v>0.0025775462962962965</v>
      </c>
      <c r="G18" s="78">
        <v>0.002372685185185185</v>
      </c>
      <c r="H18" s="79">
        <v>35</v>
      </c>
      <c r="I18" s="80">
        <f t="shared" si="0"/>
        <v>32.21823080377189</v>
      </c>
    </row>
    <row r="19" spans="1:9" ht="19.5" customHeight="1">
      <c r="A19" s="79">
        <v>17</v>
      </c>
      <c r="B19" s="79" t="s">
        <v>8</v>
      </c>
      <c r="C19" s="79" t="s">
        <v>113</v>
      </c>
      <c r="D19" s="79" t="s">
        <v>114</v>
      </c>
      <c r="E19" s="79">
        <v>425</v>
      </c>
      <c r="F19" s="78">
        <v>0.002570601851851852</v>
      </c>
      <c r="G19" s="78">
        <v>0.002372685185185185</v>
      </c>
      <c r="H19" s="79">
        <v>35</v>
      </c>
      <c r="I19" s="80">
        <f t="shared" si="0"/>
        <v>32.30526789734353</v>
      </c>
    </row>
    <row r="20" spans="1:9" ht="19.5" customHeight="1">
      <c r="A20" s="79">
        <v>18</v>
      </c>
      <c r="B20" s="79" t="s">
        <v>9</v>
      </c>
      <c r="C20" s="79" t="s">
        <v>349</v>
      </c>
      <c r="D20" s="79" t="s">
        <v>199</v>
      </c>
      <c r="E20" s="79">
        <v>429</v>
      </c>
      <c r="F20" s="78">
        <v>0.002793981481481482</v>
      </c>
      <c r="G20" s="78">
        <v>0.002372685185185185</v>
      </c>
      <c r="H20" s="79">
        <v>35</v>
      </c>
      <c r="I20" s="80">
        <f t="shared" si="0"/>
        <v>29.722452361226175</v>
      </c>
    </row>
    <row r="21" spans="1:9" ht="19.5" customHeight="1">
      <c r="A21" s="79">
        <v>19</v>
      </c>
      <c r="B21" s="81" t="s">
        <v>28</v>
      </c>
      <c r="C21" s="81" t="s">
        <v>529</v>
      </c>
      <c r="D21" s="81" t="s">
        <v>341</v>
      </c>
      <c r="E21" s="81">
        <v>430</v>
      </c>
      <c r="F21" s="78">
        <v>0.002648148148148148</v>
      </c>
      <c r="G21" s="78">
        <v>0.002372685185185185</v>
      </c>
      <c r="H21" s="79">
        <v>35</v>
      </c>
      <c r="I21" s="80">
        <f t="shared" si="0"/>
        <v>31.359265734265733</v>
      </c>
    </row>
    <row r="22" spans="1:9" ht="19.5" customHeight="1">
      <c r="A22" s="79">
        <v>20</v>
      </c>
      <c r="B22" s="79" t="s">
        <v>21</v>
      </c>
      <c r="C22" s="79" t="s">
        <v>90</v>
      </c>
      <c r="D22" s="79" t="s">
        <v>91</v>
      </c>
      <c r="E22" s="79">
        <v>431</v>
      </c>
      <c r="F22" s="78">
        <v>0.002966435185185185</v>
      </c>
      <c r="G22" s="78">
        <v>0.002372685185185185</v>
      </c>
      <c r="H22" s="79">
        <v>35</v>
      </c>
      <c r="I22" s="80">
        <f t="shared" si="0"/>
        <v>27.994537651190015</v>
      </c>
    </row>
    <row r="23" spans="1:9" ht="19.5" customHeight="1">
      <c r="A23" s="79">
        <v>21</v>
      </c>
      <c r="B23" s="79" t="s">
        <v>45</v>
      </c>
      <c r="C23" s="79" t="s">
        <v>76</v>
      </c>
      <c r="D23" s="79" t="s">
        <v>77</v>
      </c>
      <c r="E23" s="79">
        <v>432</v>
      </c>
      <c r="F23" s="78">
        <v>0.003048611111111111</v>
      </c>
      <c r="G23" s="78">
        <v>0.002372685185185185</v>
      </c>
      <c r="H23" s="79">
        <v>35</v>
      </c>
      <c r="I23" s="80">
        <f t="shared" si="0"/>
        <v>27.23993925588459</v>
      </c>
    </row>
    <row r="24" spans="1:9" ht="19.5" customHeight="1">
      <c r="A24" s="79">
        <v>22</v>
      </c>
      <c r="B24" s="79" t="s">
        <v>38</v>
      </c>
      <c r="C24" s="79" t="s">
        <v>387</v>
      </c>
      <c r="D24" s="79" t="s">
        <v>402</v>
      </c>
      <c r="E24" s="79">
        <v>433</v>
      </c>
      <c r="F24" s="78">
        <v>0.002804398148148148</v>
      </c>
      <c r="G24" s="78">
        <v>0.002372685185185185</v>
      </c>
      <c r="H24" s="79">
        <v>35</v>
      </c>
      <c r="I24" s="80">
        <f t="shared" si="0"/>
        <v>29.61205117622782</v>
      </c>
    </row>
    <row r="25" spans="1:9" ht="19.5" customHeight="1">
      <c r="A25" s="79">
        <v>23</v>
      </c>
      <c r="B25" s="81" t="s">
        <v>40</v>
      </c>
      <c r="C25" s="81" t="s">
        <v>617</v>
      </c>
      <c r="D25" s="81" t="s">
        <v>618</v>
      </c>
      <c r="E25" s="81">
        <v>434</v>
      </c>
      <c r="F25" s="78">
        <v>0.002755787037037037</v>
      </c>
      <c r="G25" s="78">
        <v>0.002372685185185185</v>
      </c>
      <c r="H25" s="79">
        <v>35</v>
      </c>
      <c r="I25" s="80">
        <f t="shared" si="0"/>
        <v>30.13439731205376</v>
      </c>
    </row>
    <row r="26" spans="1:9" ht="19.5" customHeight="1">
      <c r="A26" s="79">
        <v>24</v>
      </c>
      <c r="B26" s="79" t="s">
        <v>35</v>
      </c>
      <c r="C26" s="79" t="s">
        <v>230</v>
      </c>
      <c r="D26" s="79" t="s">
        <v>231</v>
      </c>
      <c r="E26" s="79">
        <v>435</v>
      </c>
      <c r="F26" s="78">
        <v>0.003493055555555556</v>
      </c>
      <c r="G26" s="78">
        <v>0.002372685185185185</v>
      </c>
      <c r="H26" s="79">
        <v>35</v>
      </c>
      <c r="I26" s="80">
        <f t="shared" si="0"/>
        <v>23.774022531477797</v>
      </c>
    </row>
    <row r="27" spans="1:9" ht="19.5" customHeight="1">
      <c r="A27" s="79">
        <v>25</v>
      </c>
      <c r="B27" s="79" t="s">
        <v>5</v>
      </c>
      <c r="C27" s="79" t="s">
        <v>170</v>
      </c>
      <c r="D27" s="79" t="s">
        <v>171</v>
      </c>
      <c r="E27" s="79">
        <v>436</v>
      </c>
      <c r="F27" s="78">
        <v>0.0028379629629629627</v>
      </c>
      <c r="G27" s="78">
        <v>0.002372685185185185</v>
      </c>
      <c r="H27" s="79">
        <v>35</v>
      </c>
      <c r="I27" s="80">
        <f t="shared" si="0"/>
        <v>29.26182707993475</v>
      </c>
    </row>
    <row r="28" spans="1:9" ht="19.5" customHeight="1">
      <c r="A28" s="79">
        <v>26</v>
      </c>
      <c r="B28" s="79" t="s">
        <v>30</v>
      </c>
      <c r="C28" s="79" t="s">
        <v>362</v>
      </c>
      <c r="D28" s="79" t="s">
        <v>363</v>
      </c>
      <c r="E28" s="79">
        <v>437</v>
      </c>
      <c r="F28" s="78">
        <v>0.003233796296296296</v>
      </c>
      <c r="G28" s="78">
        <v>0.002372685185185185</v>
      </c>
      <c r="H28" s="79">
        <v>35</v>
      </c>
      <c r="I28" s="80">
        <f t="shared" si="0"/>
        <v>25.68002863278454</v>
      </c>
    </row>
    <row r="29" spans="1:9" ht="19.5" customHeight="1">
      <c r="A29" s="79">
        <v>27</v>
      </c>
      <c r="B29" s="81" t="s">
        <v>32</v>
      </c>
      <c r="C29" s="81" t="s">
        <v>588</v>
      </c>
      <c r="D29" s="81" t="s">
        <v>589</v>
      </c>
      <c r="E29" s="81">
        <v>439</v>
      </c>
      <c r="F29" s="78">
        <v>0.0024745370370370372</v>
      </c>
      <c r="G29" s="78">
        <v>0.002372685185185185</v>
      </c>
      <c r="H29" s="79">
        <v>35</v>
      </c>
      <c r="I29" s="80">
        <f t="shared" si="0"/>
        <v>33.55940130963517</v>
      </c>
    </row>
    <row r="30" spans="1:9" ht="19.5" customHeight="1">
      <c r="A30" s="79">
        <v>28</v>
      </c>
      <c r="B30" s="81" t="s">
        <v>28</v>
      </c>
      <c r="C30" s="81" t="s">
        <v>516</v>
      </c>
      <c r="D30" s="81" t="s">
        <v>247</v>
      </c>
      <c r="E30" s="82">
        <v>440</v>
      </c>
      <c r="F30" s="78">
        <v>0.002967592592592593</v>
      </c>
      <c r="G30" s="78">
        <v>0.002372685185185185</v>
      </c>
      <c r="H30" s="79">
        <v>35</v>
      </c>
      <c r="I30" s="80">
        <f t="shared" si="0"/>
        <v>27.98361934477379</v>
      </c>
    </row>
    <row r="31" spans="1:9" ht="19.5" customHeight="1">
      <c r="A31" s="79">
        <v>29</v>
      </c>
      <c r="B31" s="81" t="s">
        <v>465</v>
      </c>
      <c r="C31" s="81" t="s">
        <v>622</v>
      </c>
      <c r="D31" s="81" t="s">
        <v>310</v>
      </c>
      <c r="E31" s="81">
        <v>441</v>
      </c>
      <c r="F31" s="78">
        <v>0.0027280092592592594</v>
      </c>
      <c r="G31" s="78">
        <v>0.002372685185185185</v>
      </c>
      <c r="H31" s="79">
        <v>35</v>
      </c>
      <c r="I31" s="80">
        <f t="shared" si="0"/>
        <v>30.44123886296139</v>
      </c>
    </row>
    <row r="32" spans="1:9" ht="19.5" customHeight="1">
      <c r="A32" s="79">
        <v>30</v>
      </c>
      <c r="B32" s="79" t="s">
        <v>38</v>
      </c>
      <c r="C32" s="79" t="s">
        <v>388</v>
      </c>
      <c r="D32" s="79" t="s">
        <v>404</v>
      </c>
      <c r="E32" s="79">
        <v>442</v>
      </c>
      <c r="F32" s="78">
        <v>0.0024375</v>
      </c>
      <c r="G32" s="78">
        <v>0.002372685185185185</v>
      </c>
      <c r="H32" s="79">
        <v>35</v>
      </c>
      <c r="I32" s="80">
        <f t="shared" si="0"/>
        <v>34.0693257359924</v>
      </c>
    </row>
    <row r="33" spans="1:9" ht="19.5" customHeight="1">
      <c r="A33" s="79">
        <v>31</v>
      </c>
      <c r="B33" s="79" t="s">
        <v>465</v>
      </c>
      <c r="C33" s="79" t="s">
        <v>473</v>
      </c>
      <c r="D33" s="79" t="s">
        <v>359</v>
      </c>
      <c r="E33" s="79">
        <v>444</v>
      </c>
      <c r="F33" s="78">
        <v>0.0029594907407407404</v>
      </c>
      <c r="G33" s="78">
        <v>0.002372685185185185</v>
      </c>
      <c r="H33" s="79">
        <v>35</v>
      </c>
      <c r="I33" s="80">
        <f t="shared" si="0"/>
        <v>28.060226828314434</v>
      </c>
    </row>
    <row r="34" spans="1:9" ht="19.5" customHeight="1">
      <c r="A34" s="79">
        <v>32</v>
      </c>
      <c r="B34" s="81" t="s">
        <v>14</v>
      </c>
      <c r="C34" s="81" t="s">
        <v>554</v>
      </c>
      <c r="D34" s="81" t="s">
        <v>195</v>
      </c>
      <c r="E34" s="81">
        <v>445</v>
      </c>
      <c r="F34" s="78">
        <v>0.0024942129629629633</v>
      </c>
      <c r="G34" s="78">
        <v>0.002372685185185185</v>
      </c>
      <c r="H34" s="79">
        <v>35</v>
      </c>
      <c r="I34" s="80">
        <f t="shared" si="0"/>
        <v>33.29466357308584</v>
      </c>
    </row>
    <row r="35" spans="1:9" ht="19.5" customHeight="1">
      <c r="A35" s="79">
        <v>33</v>
      </c>
      <c r="B35" s="79" t="s">
        <v>462</v>
      </c>
      <c r="C35" s="79" t="s">
        <v>463</v>
      </c>
      <c r="D35" s="79" t="s">
        <v>464</v>
      </c>
      <c r="E35" s="79">
        <v>447</v>
      </c>
      <c r="F35" s="78">
        <v>0.003074074074074074</v>
      </c>
      <c r="G35" s="78">
        <v>0.002372685185185185</v>
      </c>
      <c r="H35" s="79">
        <v>35</v>
      </c>
      <c r="I35" s="80">
        <f aca="true" t="shared" si="1" ref="I35:I66">(H35*G35)/F35</f>
        <v>27.014307228915662</v>
      </c>
    </row>
    <row r="36" spans="1:9" ht="19.5" customHeight="1">
      <c r="A36" s="79">
        <v>34</v>
      </c>
      <c r="B36" s="79" t="s">
        <v>6</v>
      </c>
      <c r="C36" s="79" t="s">
        <v>290</v>
      </c>
      <c r="D36" s="79" t="s">
        <v>291</v>
      </c>
      <c r="E36" s="79">
        <v>448</v>
      </c>
      <c r="F36" s="78">
        <v>0.0032407407407407406</v>
      </c>
      <c r="G36" s="78">
        <v>0.002372685185185185</v>
      </c>
      <c r="H36" s="79">
        <v>35</v>
      </c>
      <c r="I36" s="80">
        <f t="shared" si="1"/>
        <v>25.625</v>
      </c>
    </row>
    <row r="37" spans="1:9" ht="19.5" customHeight="1">
      <c r="A37" s="79">
        <v>35</v>
      </c>
      <c r="B37" s="79" t="s">
        <v>25</v>
      </c>
      <c r="C37" s="79" t="s">
        <v>253</v>
      </c>
      <c r="D37" s="79" t="s">
        <v>254</v>
      </c>
      <c r="E37" s="79">
        <v>449</v>
      </c>
      <c r="F37" s="78">
        <v>0.002849537037037037</v>
      </c>
      <c r="G37" s="78">
        <v>0.002372685185185185</v>
      </c>
      <c r="H37" s="79">
        <v>35</v>
      </c>
      <c r="I37" s="80">
        <f t="shared" si="1"/>
        <v>29.1429731925264</v>
      </c>
    </row>
    <row r="38" spans="1:9" ht="19.5" customHeight="1">
      <c r="A38" s="79">
        <v>36</v>
      </c>
      <c r="B38" s="79" t="s">
        <v>20</v>
      </c>
      <c r="C38" s="79" t="s">
        <v>653</v>
      </c>
      <c r="D38" s="79" t="s">
        <v>654</v>
      </c>
      <c r="E38" s="79">
        <v>450</v>
      </c>
      <c r="F38" s="78">
        <v>0.0025625</v>
      </c>
      <c r="G38" s="78">
        <v>0.002372685185185185</v>
      </c>
      <c r="H38" s="79">
        <v>35</v>
      </c>
      <c r="I38" s="80">
        <f t="shared" si="1"/>
        <v>32.407407407407405</v>
      </c>
    </row>
    <row r="39" spans="1:9" ht="19.5" customHeight="1">
      <c r="A39" s="79">
        <v>37</v>
      </c>
      <c r="B39" s="79" t="s">
        <v>465</v>
      </c>
      <c r="C39" s="79" t="s">
        <v>480</v>
      </c>
      <c r="D39" s="79" t="s">
        <v>481</v>
      </c>
      <c r="E39" s="79">
        <v>451</v>
      </c>
      <c r="F39" s="78">
        <v>0.0029930555555555557</v>
      </c>
      <c r="G39" s="78">
        <v>0.002372685185185185</v>
      </c>
      <c r="H39" s="79">
        <v>35</v>
      </c>
      <c r="I39" s="80">
        <f t="shared" si="1"/>
        <v>27.74555297757154</v>
      </c>
    </row>
    <row r="40" spans="1:9" ht="19.5" customHeight="1">
      <c r="A40" s="79">
        <v>38</v>
      </c>
      <c r="B40" s="81" t="s">
        <v>14</v>
      </c>
      <c r="C40" s="81" t="s">
        <v>546</v>
      </c>
      <c r="D40" s="81" t="s">
        <v>99</v>
      </c>
      <c r="E40" s="81">
        <v>452</v>
      </c>
      <c r="F40" s="78">
        <v>0.002372685185185185</v>
      </c>
      <c r="G40" s="78">
        <v>0.002372685185185185</v>
      </c>
      <c r="H40" s="79">
        <v>35</v>
      </c>
      <c r="I40" s="80">
        <f t="shared" si="1"/>
        <v>35</v>
      </c>
    </row>
    <row r="41" spans="1:9" ht="19.5" customHeight="1">
      <c r="A41" s="79">
        <v>39</v>
      </c>
      <c r="B41" s="79" t="s">
        <v>465</v>
      </c>
      <c r="C41" s="79" t="s">
        <v>475</v>
      </c>
      <c r="D41" s="79" t="s">
        <v>476</v>
      </c>
      <c r="E41" s="79">
        <v>453</v>
      </c>
      <c r="F41" s="78">
        <v>0.0028981481481481484</v>
      </c>
      <c r="G41" s="78">
        <v>0.002372685185185185</v>
      </c>
      <c r="H41" s="79">
        <v>35</v>
      </c>
      <c r="I41" s="80">
        <f t="shared" si="1"/>
        <v>28.654153354632587</v>
      </c>
    </row>
    <row r="42" spans="1:9" ht="19.5" customHeight="1">
      <c r="A42" s="79">
        <v>40</v>
      </c>
      <c r="B42" s="81" t="s">
        <v>605</v>
      </c>
      <c r="C42" s="81" t="s">
        <v>607</v>
      </c>
      <c r="D42" s="81" t="s">
        <v>439</v>
      </c>
      <c r="E42" s="81">
        <v>455</v>
      </c>
      <c r="F42" s="78">
        <v>0.0027187500000000002</v>
      </c>
      <c r="G42" s="78">
        <v>0.002372685185185185</v>
      </c>
      <c r="H42" s="79">
        <v>35</v>
      </c>
      <c r="I42" s="80">
        <f t="shared" si="1"/>
        <v>30.544912728820773</v>
      </c>
    </row>
    <row r="43" spans="1:9" ht="19.5" customHeight="1">
      <c r="A43" s="79">
        <v>41</v>
      </c>
      <c r="B43" s="81" t="s">
        <v>28</v>
      </c>
      <c r="C43" s="81" t="s">
        <v>526</v>
      </c>
      <c r="D43" s="81" t="s">
        <v>436</v>
      </c>
      <c r="E43" s="82">
        <v>456</v>
      </c>
      <c r="F43" s="78">
        <v>0.0028379629629629627</v>
      </c>
      <c r="G43" s="78">
        <v>0.002372685185185185</v>
      </c>
      <c r="H43" s="79">
        <v>35</v>
      </c>
      <c r="I43" s="80">
        <f t="shared" si="1"/>
        <v>29.26182707993475</v>
      </c>
    </row>
    <row r="44" spans="1:9" ht="19.5" customHeight="1">
      <c r="A44" s="79">
        <v>42</v>
      </c>
      <c r="B44" s="81" t="s">
        <v>3</v>
      </c>
      <c r="C44" s="81" t="s">
        <v>483</v>
      </c>
      <c r="D44" s="81" t="s">
        <v>150</v>
      </c>
      <c r="E44" s="81">
        <v>457</v>
      </c>
      <c r="F44" s="78">
        <v>0.0027662037037037034</v>
      </c>
      <c r="G44" s="78">
        <v>0.002372685185185185</v>
      </c>
      <c r="H44" s="79">
        <v>35</v>
      </c>
      <c r="I44" s="80">
        <f t="shared" si="1"/>
        <v>30.020920502092054</v>
      </c>
    </row>
    <row r="45" spans="1:9" ht="19.5" customHeight="1">
      <c r="A45" s="79">
        <v>43</v>
      </c>
      <c r="B45" s="79" t="s">
        <v>2</v>
      </c>
      <c r="C45" s="79" t="s">
        <v>133</v>
      </c>
      <c r="D45" s="79" t="s">
        <v>134</v>
      </c>
      <c r="E45" s="79">
        <v>458</v>
      </c>
      <c r="F45" s="78">
        <v>0.002951388888888889</v>
      </c>
      <c r="G45" s="78">
        <v>0.002372685185185185</v>
      </c>
      <c r="H45" s="79">
        <v>35</v>
      </c>
      <c r="I45" s="80">
        <f t="shared" si="1"/>
        <v>28.137254901960784</v>
      </c>
    </row>
    <row r="46" spans="1:9" ht="19.5" customHeight="1">
      <c r="A46" s="79">
        <v>44</v>
      </c>
      <c r="B46" s="81" t="s">
        <v>3</v>
      </c>
      <c r="C46" s="81" t="s">
        <v>490</v>
      </c>
      <c r="D46" s="81" t="s">
        <v>491</v>
      </c>
      <c r="E46" s="81">
        <v>459</v>
      </c>
      <c r="F46" s="78">
        <v>0.0030636574074074077</v>
      </c>
      <c r="G46" s="78">
        <v>0.002372685185185185</v>
      </c>
      <c r="H46" s="79">
        <v>35</v>
      </c>
      <c r="I46" s="80">
        <f t="shared" si="1"/>
        <v>27.106157914620322</v>
      </c>
    </row>
    <row r="47" spans="1:9" ht="19.5" customHeight="1">
      <c r="A47" s="79">
        <v>45</v>
      </c>
      <c r="B47" s="81" t="s">
        <v>28</v>
      </c>
      <c r="C47" s="81" t="s">
        <v>518</v>
      </c>
      <c r="D47" s="81" t="s">
        <v>519</v>
      </c>
      <c r="E47" s="81">
        <v>460</v>
      </c>
      <c r="F47" s="78">
        <v>0.0026041666666666665</v>
      </c>
      <c r="G47" s="78">
        <v>0.002372685185185185</v>
      </c>
      <c r="H47" s="79">
        <v>35</v>
      </c>
      <c r="I47" s="80">
        <f t="shared" si="1"/>
        <v>31.88888888888889</v>
      </c>
    </row>
    <row r="48" spans="1:9" ht="19.5" customHeight="1">
      <c r="A48" s="79">
        <v>46</v>
      </c>
      <c r="B48" s="79" t="s">
        <v>23</v>
      </c>
      <c r="C48" s="79" t="s">
        <v>358</v>
      </c>
      <c r="D48" s="79" t="s">
        <v>359</v>
      </c>
      <c r="E48" s="79">
        <v>461</v>
      </c>
      <c r="F48" s="78">
        <v>0.0027453703703703702</v>
      </c>
      <c r="G48" s="78">
        <v>0.002372685185185185</v>
      </c>
      <c r="H48" s="79">
        <v>35</v>
      </c>
      <c r="I48" s="80">
        <f t="shared" si="1"/>
        <v>30.248735244519395</v>
      </c>
    </row>
    <row r="49" spans="1:9" ht="19.5" customHeight="1">
      <c r="A49" s="79">
        <v>47</v>
      </c>
      <c r="B49" s="79" t="s">
        <v>460</v>
      </c>
      <c r="C49" s="79" t="s">
        <v>457</v>
      </c>
      <c r="D49" s="79" t="s">
        <v>458</v>
      </c>
      <c r="E49" s="79">
        <v>462</v>
      </c>
      <c r="F49" s="78">
        <v>0.0029456018518518516</v>
      </c>
      <c r="G49" s="78">
        <v>0.002372685185185185</v>
      </c>
      <c r="H49" s="79">
        <v>35</v>
      </c>
      <c r="I49" s="80">
        <f t="shared" si="1"/>
        <v>28.19253438113949</v>
      </c>
    </row>
    <row r="50" spans="1:9" ht="19.5" customHeight="1">
      <c r="A50" s="79">
        <v>48</v>
      </c>
      <c r="B50" s="79" t="s">
        <v>21</v>
      </c>
      <c r="C50" s="79" t="s">
        <v>94</v>
      </c>
      <c r="D50" s="79" t="s">
        <v>95</v>
      </c>
      <c r="E50" s="79">
        <v>463</v>
      </c>
      <c r="F50" s="78">
        <v>0.0032916666666666667</v>
      </c>
      <c r="G50" s="78">
        <v>0.002372685185185185</v>
      </c>
      <c r="H50" s="79">
        <v>35</v>
      </c>
      <c r="I50" s="80">
        <f t="shared" si="1"/>
        <v>25.22855133614627</v>
      </c>
    </row>
    <row r="51" spans="1:9" ht="19.5" customHeight="1">
      <c r="A51" s="79">
        <v>49</v>
      </c>
      <c r="B51" s="79" t="s">
        <v>46</v>
      </c>
      <c r="C51" s="79" t="s">
        <v>318</v>
      </c>
      <c r="D51" s="79" t="s">
        <v>319</v>
      </c>
      <c r="E51" s="79">
        <v>464</v>
      </c>
      <c r="F51" s="78">
        <v>0.0026261574074074073</v>
      </c>
      <c r="G51" s="78">
        <v>0.002372685185185185</v>
      </c>
      <c r="H51" s="79">
        <v>35</v>
      </c>
      <c r="I51" s="80">
        <f t="shared" si="1"/>
        <v>31.621859850154255</v>
      </c>
    </row>
    <row r="52" spans="1:9" ht="19.5" customHeight="1">
      <c r="A52" s="79">
        <v>50</v>
      </c>
      <c r="B52" s="81" t="s">
        <v>28</v>
      </c>
      <c r="C52" s="81" t="s">
        <v>521</v>
      </c>
      <c r="D52" s="81" t="s">
        <v>522</v>
      </c>
      <c r="E52" s="82">
        <v>465</v>
      </c>
      <c r="F52" s="78">
        <v>0.0028217592592592595</v>
      </c>
      <c r="G52" s="78">
        <v>0.002372685185185185</v>
      </c>
      <c r="H52" s="79">
        <v>35</v>
      </c>
      <c r="I52" s="80">
        <f t="shared" si="1"/>
        <v>29.4298605414274</v>
      </c>
    </row>
    <row r="53" spans="1:9" ht="19.5" customHeight="1">
      <c r="A53" s="79">
        <v>51</v>
      </c>
      <c r="B53" s="79" t="s">
        <v>19</v>
      </c>
      <c r="C53" s="79" t="s">
        <v>194</v>
      </c>
      <c r="D53" s="79" t="s">
        <v>195</v>
      </c>
      <c r="E53" s="79">
        <v>466</v>
      </c>
      <c r="F53" s="78">
        <v>0.0029456018518518516</v>
      </c>
      <c r="G53" s="78">
        <v>0.002372685185185185</v>
      </c>
      <c r="H53" s="79">
        <v>35</v>
      </c>
      <c r="I53" s="80">
        <f t="shared" si="1"/>
        <v>28.19253438113949</v>
      </c>
    </row>
    <row r="54" spans="1:9" ht="19.5" customHeight="1">
      <c r="A54" s="79">
        <v>52</v>
      </c>
      <c r="B54" s="79" t="s">
        <v>10</v>
      </c>
      <c r="C54" s="79" t="s">
        <v>142</v>
      </c>
      <c r="D54" s="79" t="s">
        <v>143</v>
      </c>
      <c r="E54" s="79">
        <v>467</v>
      </c>
      <c r="F54" s="78">
        <v>0.002741898148148148</v>
      </c>
      <c r="G54" s="78">
        <v>0.002372685185185185</v>
      </c>
      <c r="H54" s="79">
        <v>35</v>
      </c>
      <c r="I54" s="80">
        <f t="shared" si="1"/>
        <v>30.287040945546646</v>
      </c>
    </row>
    <row r="55" spans="1:9" ht="19.5" customHeight="1">
      <c r="A55" s="79">
        <v>53</v>
      </c>
      <c r="B55" s="81" t="s">
        <v>28</v>
      </c>
      <c r="C55" s="81" t="s">
        <v>516</v>
      </c>
      <c r="D55" s="81" t="s">
        <v>310</v>
      </c>
      <c r="E55" s="82">
        <v>468</v>
      </c>
      <c r="F55" s="78">
        <v>0.002866898148148148</v>
      </c>
      <c r="G55" s="78">
        <v>0.002372685185185185</v>
      </c>
      <c r="H55" s="79">
        <v>35</v>
      </c>
      <c r="I55" s="80">
        <f t="shared" si="1"/>
        <v>28.96649172385951</v>
      </c>
    </row>
    <row r="56" spans="1:9" ht="19.5" customHeight="1">
      <c r="A56" s="79">
        <v>54</v>
      </c>
      <c r="B56" s="79" t="s">
        <v>15</v>
      </c>
      <c r="C56" s="79" t="s">
        <v>160</v>
      </c>
      <c r="D56" s="79" t="s">
        <v>161</v>
      </c>
      <c r="E56" s="79">
        <v>469</v>
      </c>
      <c r="F56" s="78">
        <v>0.003445601851851852</v>
      </c>
      <c r="G56" s="78">
        <v>0.002372685185185185</v>
      </c>
      <c r="H56" s="79">
        <v>35</v>
      </c>
      <c r="I56" s="80">
        <f t="shared" si="1"/>
        <v>24.101444407121264</v>
      </c>
    </row>
    <row r="57" spans="1:9" ht="19.5" customHeight="1">
      <c r="A57" s="79">
        <v>55</v>
      </c>
      <c r="B57" s="79" t="s">
        <v>460</v>
      </c>
      <c r="C57" s="79" t="s">
        <v>453</v>
      </c>
      <c r="D57" s="79" t="s">
        <v>454</v>
      </c>
      <c r="E57" s="79">
        <v>470</v>
      </c>
      <c r="F57" s="78">
        <v>0.0029259259259259256</v>
      </c>
      <c r="G57" s="78">
        <v>0.002372685185185185</v>
      </c>
      <c r="H57" s="79">
        <v>35</v>
      </c>
      <c r="I57" s="80">
        <f t="shared" si="1"/>
        <v>28.38212025316456</v>
      </c>
    </row>
    <row r="58" spans="1:9" ht="19.5" customHeight="1">
      <c r="A58" s="79">
        <v>56</v>
      </c>
      <c r="B58" s="79" t="s">
        <v>465</v>
      </c>
      <c r="C58" s="79" t="s">
        <v>478</v>
      </c>
      <c r="D58" s="79" t="s">
        <v>436</v>
      </c>
      <c r="E58" s="79">
        <v>471</v>
      </c>
      <c r="F58" s="78">
        <v>0.0028888888888888888</v>
      </c>
      <c r="G58" s="78">
        <v>0.002372685185185185</v>
      </c>
      <c r="H58" s="79">
        <v>35</v>
      </c>
      <c r="I58" s="80">
        <f t="shared" si="1"/>
        <v>28.74599358974359</v>
      </c>
    </row>
    <row r="59" spans="1:9" ht="19.5" customHeight="1">
      <c r="A59" s="79">
        <v>57</v>
      </c>
      <c r="B59" s="81" t="s">
        <v>14</v>
      </c>
      <c r="C59" s="81" t="s">
        <v>536</v>
      </c>
      <c r="D59" s="81" t="s">
        <v>537</v>
      </c>
      <c r="E59" s="81">
        <v>472</v>
      </c>
      <c r="F59" s="78">
        <v>0.002890046296296297</v>
      </c>
      <c r="G59" s="78">
        <v>0.002372685185185185</v>
      </c>
      <c r="H59" s="79">
        <v>35</v>
      </c>
      <c r="I59" s="80">
        <f t="shared" si="1"/>
        <v>28.73448137765318</v>
      </c>
    </row>
    <row r="60" spans="1:9" ht="19.5" customHeight="1">
      <c r="A60" s="79">
        <v>58</v>
      </c>
      <c r="B60" s="79" t="s">
        <v>17</v>
      </c>
      <c r="C60" s="79" t="s">
        <v>340</v>
      </c>
      <c r="D60" s="79" t="s">
        <v>341</v>
      </c>
      <c r="E60" s="79">
        <v>473</v>
      </c>
      <c r="F60" s="78">
        <v>0.0030995370370370365</v>
      </c>
      <c r="G60" s="78">
        <v>0.002372685185185185</v>
      </c>
      <c r="H60" s="79">
        <v>35</v>
      </c>
      <c r="I60" s="80">
        <f t="shared" si="1"/>
        <v>26.79238237490665</v>
      </c>
    </row>
    <row r="61" spans="1:9" ht="19.5" customHeight="1">
      <c r="A61" s="79">
        <v>59</v>
      </c>
      <c r="B61" s="79" t="s">
        <v>18</v>
      </c>
      <c r="C61" s="79" t="s">
        <v>149</v>
      </c>
      <c r="D61" s="79" t="s">
        <v>150</v>
      </c>
      <c r="E61" s="79">
        <v>474</v>
      </c>
      <c r="F61" s="78">
        <v>0.0028645833333333336</v>
      </c>
      <c r="G61" s="78">
        <v>0.002372685185185185</v>
      </c>
      <c r="H61" s="79">
        <v>35</v>
      </c>
      <c r="I61" s="80">
        <f t="shared" si="1"/>
        <v>28.98989898989899</v>
      </c>
    </row>
    <row r="62" spans="1:9" ht="19.5" customHeight="1">
      <c r="A62" s="79">
        <v>60</v>
      </c>
      <c r="B62" s="81" t="s">
        <v>3</v>
      </c>
      <c r="C62" s="81" t="s">
        <v>486</v>
      </c>
      <c r="D62" s="81" t="s">
        <v>231</v>
      </c>
      <c r="E62" s="81">
        <v>475</v>
      </c>
      <c r="F62" s="78">
        <v>0.0025821759259259257</v>
      </c>
      <c r="G62" s="78">
        <v>0.002372685185185185</v>
      </c>
      <c r="H62" s="79">
        <v>35</v>
      </c>
      <c r="I62" s="80">
        <f t="shared" si="1"/>
        <v>32.160466158673245</v>
      </c>
    </row>
    <row r="63" spans="1:9" ht="19.5" customHeight="1">
      <c r="A63" s="79">
        <v>61</v>
      </c>
      <c r="B63" s="81" t="s">
        <v>32</v>
      </c>
      <c r="C63" s="81" t="s">
        <v>577</v>
      </c>
      <c r="D63" s="81" t="s">
        <v>578</v>
      </c>
      <c r="E63" s="81">
        <v>476</v>
      </c>
      <c r="F63" s="78">
        <v>0.0026747685185185186</v>
      </c>
      <c r="G63" s="78">
        <v>0.002372685185185185</v>
      </c>
      <c r="H63" s="79">
        <v>35</v>
      </c>
      <c r="I63" s="80">
        <f t="shared" si="1"/>
        <v>31.04716572912159</v>
      </c>
    </row>
    <row r="64" spans="1:9" ht="19.5" customHeight="1">
      <c r="A64" s="79">
        <v>62</v>
      </c>
      <c r="B64" s="79" t="s">
        <v>33</v>
      </c>
      <c r="C64" s="79" t="s">
        <v>441</v>
      </c>
      <c r="D64" s="79" t="s">
        <v>442</v>
      </c>
      <c r="E64" s="79">
        <v>478</v>
      </c>
      <c r="F64" s="78">
        <v>0.002825231481481481</v>
      </c>
      <c r="G64" s="78">
        <v>0.002372685185185185</v>
      </c>
      <c r="H64" s="79">
        <v>35</v>
      </c>
      <c r="I64" s="80">
        <f t="shared" si="1"/>
        <v>29.39369111020074</v>
      </c>
    </row>
    <row r="65" spans="1:9" ht="19.5" customHeight="1">
      <c r="A65" s="79">
        <v>63</v>
      </c>
      <c r="B65" s="79" t="s">
        <v>10</v>
      </c>
      <c r="C65" s="79" t="s">
        <v>137</v>
      </c>
      <c r="D65" s="79" t="s">
        <v>138</v>
      </c>
      <c r="E65" s="83">
        <v>479</v>
      </c>
      <c r="F65" s="78">
        <v>0.002646990740740741</v>
      </c>
      <c r="G65" s="78">
        <v>0.002372685185185185</v>
      </c>
      <c r="H65" s="79">
        <v>35</v>
      </c>
      <c r="I65" s="80">
        <f t="shared" si="1"/>
        <v>31.372977700043723</v>
      </c>
    </row>
    <row r="66" spans="1:9" ht="19.5" customHeight="1">
      <c r="A66" s="79">
        <v>64</v>
      </c>
      <c r="B66" s="79" t="s">
        <v>41</v>
      </c>
      <c r="C66" s="79" t="s">
        <v>658</v>
      </c>
      <c r="D66" s="79" t="s">
        <v>659</v>
      </c>
      <c r="E66" s="79">
        <v>480</v>
      </c>
      <c r="F66" s="78">
        <v>0.002731481481481482</v>
      </c>
      <c r="G66" s="78">
        <v>0.002372685185185185</v>
      </c>
      <c r="H66" s="79">
        <v>35</v>
      </c>
      <c r="I66" s="80">
        <f t="shared" si="1"/>
        <v>30.402542372881353</v>
      </c>
    </row>
    <row r="67" spans="1:9" ht="19.5" customHeight="1">
      <c r="A67" s="79">
        <v>65</v>
      </c>
      <c r="B67" s="81" t="s">
        <v>465</v>
      </c>
      <c r="C67" s="81" t="s">
        <v>625</v>
      </c>
      <c r="D67" s="81" t="s">
        <v>626</v>
      </c>
      <c r="E67" s="83">
        <v>482</v>
      </c>
      <c r="F67" s="78">
        <v>0.0029293981481481484</v>
      </c>
      <c r="G67" s="78">
        <v>0.002372685185185185</v>
      </c>
      <c r="H67" s="79">
        <v>35</v>
      </c>
      <c r="I67" s="80">
        <f aca="true" t="shared" si="2" ref="I67:I86">(H67*G67)/F67</f>
        <v>28.348478862109836</v>
      </c>
    </row>
    <row r="68" spans="1:9" ht="19.5" customHeight="1">
      <c r="A68" s="79">
        <v>66</v>
      </c>
      <c r="B68" s="79" t="s">
        <v>46</v>
      </c>
      <c r="C68" s="79" t="s">
        <v>321</v>
      </c>
      <c r="D68" s="79" t="s">
        <v>322</v>
      </c>
      <c r="E68" s="79">
        <v>483</v>
      </c>
      <c r="F68" s="78">
        <v>0.0029155092592592596</v>
      </c>
      <c r="G68" s="78">
        <v>0.002372685185185185</v>
      </c>
      <c r="H68" s="79">
        <v>35</v>
      </c>
      <c r="I68" s="80">
        <f t="shared" si="2"/>
        <v>28.483525208416037</v>
      </c>
    </row>
    <row r="69" spans="1:9" ht="19.5" customHeight="1">
      <c r="A69" s="79">
        <v>67</v>
      </c>
      <c r="B69" s="81" t="s">
        <v>32</v>
      </c>
      <c r="C69" s="81" t="s">
        <v>590</v>
      </c>
      <c r="D69" s="81" t="s">
        <v>591</v>
      </c>
      <c r="E69" s="81">
        <v>485</v>
      </c>
      <c r="F69" s="78">
        <v>0.002851851851851852</v>
      </c>
      <c r="G69" s="78">
        <v>0.002372685185185185</v>
      </c>
      <c r="H69" s="79">
        <v>35</v>
      </c>
      <c r="I69" s="80">
        <f t="shared" si="2"/>
        <v>29.11931818181818</v>
      </c>
    </row>
    <row r="70" spans="1:9" ht="19.5" customHeight="1">
      <c r="A70" s="79">
        <v>68</v>
      </c>
      <c r="B70" s="79" t="s">
        <v>49</v>
      </c>
      <c r="C70" s="79" t="s">
        <v>226</v>
      </c>
      <c r="D70" s="79" t="s">
        <v>227</v>
      </c>
      <c r="E70" s="79">
        <v>486</v>
      </c>
      <c r="F70" s="78">
        <v>0.0029594907407407404</v>
      </c>
      <c r="G70" s="78">
        <v>0.002372685185185185</v>
      </c>
      <c r="H70" s="79">
        <v>35</v>
      </c>
      <c r="I70" s="80">
        <f t="shared" si="2"/>
        <v>28.060226828314434</v>
      </c>
    </row>
    <row r="71" spans="1:9" ht="19.5" customHeight="1">
      <c r="A71" s="79">
        <v>69</v>
      </c>
      <c r="B71" s="81" t="s">
        <v>32</v>
      </c>
      <c r="C71" s="81" t="s">
        <v>593</v>
      </c>
      <c r="D71" s="81" t="s">
        <v>594</v>
      </c>
      <c r="E71" s="81">
        <v>487</v>
      </c>
      <c r="F71" s="78">
        <v>0.0026215277777777777</v>
      </c>
      <c r="G71" s="78">
        <v>0.002372685185185185</v>
      </c>
      <c r="H71" s="79">
        <v>35</v>
      </c>
      <c r="I71" s="80">
        <f t="shared" si="2"/>
        <v>31.677704194260485</v>
      </c>
    </row>
    <row r="72" spans="1:9" ht="19.5" customHeight="1">
      <c r="A72" s="79">
        <v>70</v>
      </c>
      <c r="B72" s="79" t="s">
        <v>25</v>
      </c>
      <c r="C72" s="79" t="s">
        <v>257</v>
      </c>
      <c r="D72" s="79" t="s">
        <v>161</v>
      </c>
      <c r="E72" s="79">
        <v>488</v>
      </c>
      <c r="F72" s="78">
        <v>0.002709490740740741</v>
      </c>
      <c r="G72" s="78">
        <v>0.002372685185185185</v>
      </c>
      <c r="H72" s="79">
        <v>35</v>
      </c>
      <c r="I72" s="80">
        <f t="shared" si="2"/>
        <v>30.649295173002987</v>
      </c>
    </row>
    <row r="73" spans="1:9" ht="19.5" customHeight="1">
      <c r="A73" s="79">
        <v>71</v>
      </c>
      <c r="B73" s="79" t="s">
        <v>263</v>
      </c>
      <c r="C73" s="79" t="s">
        <v>265</v>
      </c>
      <c r="D73" s="79" t="s">
        <v>266</v>
      </c>
      <c r="E73" s="79">
        <v>489</v>
      </c>
      <c r="F73" s="78">
        <v>0.0032627314814814815</v>
      </c>
      <c r="G73" s="78">
        <v>0.002372685185185185</v>
      </c>
      <c r="H73" s="79">
        <v>35</v>
      </c>
      <c r="I73" s="80">
        <f t="shared" si="2"/>
        <v>25.452288045406174</v>
      </c>
    </row>
    <row r="74" spans="1:9" ht="19.5" customHeight="1">
      <c r="A74" s="79">
        <v>72</v>
      </c>
      <c r="B74" s="81" t="s">
        <v>14</v>
      </c>
      <c r="C74" s="81" t="s">
        <v>533</v>
      </c>
      <c r="D74" s="81" t="s">
        <v>481</v>
      </c>
      <c r="E74" s="81">
        <v>491</v>
      </c>
      <c r="F74" s="78">
        <v>0.0028136574074074075</v>
      </c>
      <c r="G74" s="78">
        <v>0.002372685185185185</v>
      </c>
      <c r="H74" s="79">
        <v>35</v>
      </c>
      <c r="I74" s="80">
        <f t="shared" si="2"/>
        <v>29.51460304401481</v>
      </c>
    </row>
    <row r="75" spans="1:9" ht="19.5" customHeight="1">
      <c r="A75" s="79">
        <v>73</v>
      </c>
      <c r="B75" s="79" t="s">
        <v>20</v>
      </c>
      <c r="C75" s="79" t="s">
        <v>309</v>
      </c>
      <c r="D75" s="79" t="s">
        <v>310</v>
      </c>
      <c r="E75" s="79">
        <v>492</v>
      </c>
      <c r="F75" s="78">
        <v>0.002810185185185185</v>
      </c>
      <c r="G75" s="78">
        <v>0.002372685185185185</v>
      </c>
      <c r="H75" s="79">
        <v>35</v>
      </c>
      <c r="I75" s="80">
        <f t="shared" si="2"/>
        <v>29.551070840197696</v>
      </c>
    </row>
    <row r="76" spans="1:9" ht="19.5" customHeight="1">
      <c r="A76" s="79">
        <v>74</v>
      </c>
      <c r="B76" s="79" t="s">
        <v>39</v>
      </c>
      <c r="C76" s="79" t="s">
        <v>277</v>
      </c>
      <c r="D76" s="79" t="s">
        <v>278</v>
      </c>
      <c r="E76" s="79">
        <v>493</v>
      </c>
      <c r="F76" s="78">
        <v>0.0026759259259259258</v>
      </c>
      <c r="G76" s="78">
        <v>0.002372685185185185</v>
      </c>
      <c r="H76" s="79">
        <v>35</v>
      </c>
      <c r="I76" s="80">
        <f t="shared" si="2"/>
        <v>31.033737024221455</v>
      </c>
    </row>
    <row r="77" spans="1:9" ht="19.5" customHeight="1">
      <c r="A77" s="79">
        <v>75</v>
      </c>
      <c r="B77" s="79" t="s">
        <v>366</v>
      </c>
      <c r="C77" s="79" t="s">
        <v>373</v>
      </c>
      <c r="D77" s="79" t="s">
        <v>359</v>
      </c>
      <c r="E77" s="79">
        <v>494</v>
      </c>
      <c r="F77" s="78">
        <v>0.0035983796296296298</v>
      </c>
      <c r="G77" s="78">
        <v>0.002372685185185185</v>
      </c>
      <c r="H77" s="79">
        <v>35</v>
      </c>
      <c r="I77" s="80">
        <f t="shared" si="2"/>
        <v>23.078160180122225</v>
      </c>
    </row>
    <row r="78" spans="1:9" ht="19.5" customHeight="1">
      <c r="A78" s="79">
        <v>76</v>
      </c>
      <c r="B78" s="79" t="s">
        <v>36</v>
      </c>
      <c r="C78" s="79" t="s">
        <v>246</v>
      </c>
      <c r="D78" s="79" t="s">
        <v>247</v>
      </c>
      <c r="E78" s="79">
        <v>495</v>
      </c>
      <c r="F78" s="78">
        <v>0.0035624999999999997</v>
      </c>
      <c r="G78" s="78">
        <v>0.002372685185185185</v>
      </c>
      <c r="H78" s="79">
        <v>35</v>
      </c>
      <c r="I78" s="80">
        <f t="shared" si="2"/>
        <v>23.310591293047434</v>
      </c>
    </row>
    <row r="79" spans="1:9" ht="19.5" customHeight="1">
      <c r="A79" s="79">
        <v>77</v>
      </c>
      <c r="B79" s="81" t="s">
        <v>32</v>
      </c>
      <c r="C79" s="81" t="s">
        <v>580</v>
      </c>
      <c r="D79" s="81" t="s">
        <v>581</v>
      </c>
      <c r="E79" s="81">
        <v>496</v>
      </c>
      <c r="F79" s="78">
        <v>0.0025208333333333333</v>
      </c>
      <c r="G79" s="78">
        <v>0.002372685185185185</v>
      </c>
      <c r="H79" s="79">
        <v>35</v>
      </c>
      <c r="I79" s="80">
        <f t="shared" si="2"/>
        <v>32.94306703397613</v>
      </c>
    </row>
    <row r="80" spans="1:9" ht="19.5" customHeight="1">
      <c r="A80" s="79">
        <v>78</v>
      </c>
      <c r="B80" s="79" t="s">
        <v>27</v>
      </c>
      <c r="C80" s="79" t="s">
        <v>208</v>
      </c>
      <c r="D80" s="79" t="s">
        <v>209</v>
      </c>
      <c r="E80" s="79">
        <v>497</v>
      </c>
      <c r="F80" s="78">
        <v>0.0030416666666666665</v>
      </c>
      <c r="G80" s="78">
        <v>0.002372685185185185</v>
      </c>
      <c r="H80" s="79">
        <v>35</v>
      </c>
      <c r="I80" s="80">
        <f t="shared" si="2"/>
        <v>27.30213089802131</v>
      </c>
    </row>
    <row r="81" spans="1:9" ht="19.5" customHeight="1">
      <c r="A81" s="79">
        <v>79</v>
      </c>
      <c r="B81" s="79" t="s">
        <v>38</v>
      </c>
      <c r="C81" s="79" t="s">
        <v>386</v>
      </c>
      <c r="D81" s="79" t="s">
        <v>401</v>
      </c>
      <c r="E81" s="79">
        <v>498</v>
      </c>
      <c r="F81" s="78">
        <v>0.003131944444444444</v>
      </c>
      <c r="G81" s="78">
        <v>0.002372685185185185</v>
      </c>
      <c r="H81" s="79">
        <v>35</v>
      </c>
      <c r="I81" s="80">
        <f t="shared" si="2"/>
        <v>26.51515151515152</v>
      </c>
    </row>
    <row r="82" spans="1:9" ht="19.5" customHeight="1">
      <c r="A82" s="79">
        <v>80</v>
      </c>
      <c r="B82" s="79" t="s">
        <v>236</v>
      </c>
      <c r="C82" s="79" t="s">
        <v>238</v>
      </c>
      <c r="D82" s="79" t="s">
        <v>239</v>
      </c>
      <c r="E82" s="79">
        <v>499</v>
      </c>
      <c r="F82" s="78">
        <v>0.0030578703703703705</v>
      </c>
      <c r="G82" s="78">
        <v>0.002372685185185185</v>
      </c>
      <c r="H82" s="79">
        <v>35</v>
      </c>
      <c r="I82" s="80">
        <f t="shared" si="2"/>
        <v>27.157456472369415</v>
      </c>
    </row>
    <row r="83" spans="1:9" ht="19.5" customHeight="1">
      <c r="A83" s="79">
        <v>81</v>
      </c>
      <c r="B83" s="79" t="s">
        <v>31</v>
      </c>
      <c r="C83" s="79" t="s">
        <v>281</v>
      </c>
      <c r="D83" s="79" t="s">
        <v>282</v>
      </c>
      <c r="E83" s="79">
        <v>503</v>
      </c>
      <c r="F83" s="78">
        <v>0.002679398148148148</v>
      </c>
      <c r="G83" s="78">
        <v>0.002372685185185185</v>
      </c>
      <c r="H83" s="79">
        <v>35</v>
      </c>
      <c r="I83" s="80">
        <f t="shared" si="2"/>
        <v>30.99352051835853</v>
      </c>
    </row>
    <row r="84" spans="1:9" ht="19.5" customHeight="1">
      <c r="A84" s="79">
        <v>82</v>
      </c>
      <c r="B84" s="79" t="s">
        <v>33</v>
      </c>
      <c r="C84" s="79" t="s">
        <v>438</v>
      </c>
      <c r="D84" s="79" t="s">
        <v>439</v>
      </c>
      <c r="E84" s="79">
        <v>511</v>
      </c>
      <c r="F84" s="78">
        <v>0.002546296296296296</v>
      </c>
      <c r="G84" s="78">
        <v>0.002372685185185185</v>
      </c>
      <c r="H84" s="79">
        <v>35</v>
      </c>
      <c r="I84" s="80">
        <f t="shared" si="2"/>
        <v>32.61363636363637</v>
      </c>
    </row>
    <row r="85" spans="1:9" ht="19.5" customHeight="1">
      <c r="A85" s="79">
        <v>83</v>
      </c>
      <c r="B85" s="79" t="s">
        <v>33</v>
      </c>
      <c r="C85" s="79" t="s">
        <v>432</v>
      </c>
      <c r="D85" s="79" t="s">
        <v>227</v>
      </c>
      <c r="E85" s="79">
        <v>514</v>
      </c>
      <c r="F85" s="78">
        <v>0.0026724537037037034</v>
      </c>
      <c r="G85" s="78">
        <v>0.002372685185185185</v>
      </c>
      <c r="H85" s="79">
        <v>35</v>
      </c>
      <c r="I85" s="80">
        <f t="shared" si="2"/>
        <v>31.07405803378086</v>
      </c>
    </row>
    <row r="86" spans="1:9" s="84" customFormat="1" ht="19.5" customHeight="1">
      <c r="A86" s="79">
        <v>84</v>
      </c>
      <c r="B86" s="79" t="s">
        <v>16</v>
      </c>
      <c r="C86" s="79" t="s">
        <v>641</v>
      </c>
      <c r="D86" s="79" t="s">
        <v>642</v>
      </c>
      <c r="E86" s="79">
        <v>523</v>
      </c>
      <c r="F86" s="78">
        <v>0.0029224537037037036</v>
      </c>
      <c r="G86" s="78">
        <v>0.002372685185185185</v>
      </c>
      <c r="H86" s="79">
        <v>35</v>
      </c>
      <c r="I86" s="80">
        <f t="shared" si="2"/>
        <v>28.415841584158418</v>
      </c>
    </row>
  </sheetData>
  <sheetProtection/>
  <autoFilter ref="A2:I2"/>
  <printOptions/>
  <pageMargins left="0.23622047244094488" right="0.23622047244094488" top="0.3543307086614173" bottom="0.3543307086614173" header="0.31496062992125984" footer="0.31496062992125984"/>
  <pageSetup fitToHeight="0" fitToWidth="1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71"/>
  <sheetViews>
    <sheetView view="pageBreakPreview" zoomScale="60" zoomScaleNormal="90" zoomScalePageLayoutView="0" workbookViewId="0" topLeftCell="A1">
      <pane xSplit="2" ySplit="2" topLeftCell="C3" activePane="bottomRight" state="frozen"/>
      <selection pane="topLeft" activeCell="E5" sqref="E5:E6"/>
      <selection pane="topRight" activeCell="E5" sqref="E5:E6"/>
      <selection pane="bottomLeft" activeCell="E5" sqref="E5:E6"/>
      <selection pane="bottomRight" activeCell="E5" sqref="E5:E6"/>
    </sheetView>
  </sheetViews>
  <sheetFormatPr defaultColWidth="9.140625" defaultRowHeight="15"/>
  <cols>
    <col min="2" max="2" width="19.7109375" style="0" customWidth="1"/>
    <col min="3" max="3" width="26.57421875" style="0" customWidth="1"/>
    <col min="4" max="4" width="18.00390625" style="0" customWidth="1"/>
    <col min="5" max="5" width="13.57421875" style="0" customWidth="1"/>
    <col min="6" max="6" width="16.00390625" style="0" customWidth="1"/>
    <col min="7" max="7" width="16.57421875" style="0" customWidth="1"/>
    <col min="8" max="8" width="18.140625" style="0" customWidth="1"/>
    <col min="9" max="9" width="15.57421875" style="0" customWidth="1"/>
  </cols>
  <sheetData>
    <row r="1" spans="1:8" ht="15" customHeight="1">
      <c r="A1" s="108" t="s">
        <v>666</v>
      </c>
      <c r="B1" s="109"/>
      <c r="C1" s="109"/>
      <c r="D1" s="109"/>
      <c r="E1" s="109"/>
      <c r="F1" s="109"/>
      <c r="G1" s="109"/>
      <c r="H1" s="109"/>
    </row>
    <row r="2" spans="1:9" ht="33" customHeight="1">
      <c r="A2" s="21" t="s">
        <v>0</v>
      </c>
      <c r="B2" s="21" t="s">
        <v>64</v>
      </c>
      <c r="C2" s="21" t="s">
        <v>65</v>
      </c>
      <c r="D2" s="21" t="s">
        <v>66</v>
      </c>
      <c r="E2" s="30" t="s">
        <v>639</v>
      </c>
      <c r="F2" s="22" t="s">
        <v>679</v>
      </c>
      <c r="G2" s="22" t="s">
        <v>673</v>
      </c>
      <c r="H2" s="22" t="s">
        <v>677</v>
      </c>
      <c r="I2" s="62" t="s">
        <v>681</v>
      </c>
    </row>
    <row r="3" spans="1:9" ht="15">
      <c r="A3" s="24">
        <v>1</v>
      </c>
      <c r="B3" s="24" t="s">
        <v>49</v>
      </c>
      <c r="C3" s="24" t="s">
        <v>222</v>
      </c>
      <c r="D3" s="24" t="s">
        <v>223</v>
      </c>
      <c r="E3" s="31">
        <v>209</v>
      </c>
      <c r="F3" s="71">
        <v>16</v>
      </c>
      <c r="G3" s="22">
        <v>20</v>
      </c>
      <c r="H3" s="22">
        <v>35</v>
      </c>
      <c r="I3" s="63">
        <f aca="true" t="shared" si="0" ref="I3:I34">(F3*H3)/G3</f>
        <v>28</v>
      </c>
    </row>
    <row r="4" spans="1:9" ht="15">
      <c r="A4" s="24">
        <v>2</v>
      </c>
      <c r="B4" s="18" t="s">
        <v>32</v>
      </c>
      <c r="C4" s="18" t="s">
        <v>568</v>
      </c>
      <c r="D4" s="18" t="s">
        <v>569</v>
      </c>
      <c r="E4" s="31">
        <v>212</v>
      </c>
      <c r="F4" s="71">
        <v>18</v>
      </c>
      <c r="G4" s="22">
        <v>20</v>
      </c>
      <c r="H4" s="22">
        <v>35</v>
      </c>
      <c r="I4" s="63">
        <f t="shared" si="0"/>
        <v>31.5</v>
      </c>
    </row>
    <row r="5" spans="1:9" ht="21.75" customHeight="1">
      <c r="A5" s="24">
        <v>3</v>
      </c>
      <c r="B5" s="24" t="s">
        <v>465</v>
      </c>
      <c r="C5" s="24" t="s">
        <v>469</v>
      </c>
      <c r="D5" s="24" t="s">
        <v>470</v>
      </c>
      <c r="E5" s="31">
        <v>220</v>
      </c>
      <c r="F5" s="71">
        <v>14.5</v>
      </c>
      <c r="G5" s="22">
        <v>20</v>
      </c>
      <c r="H5" s="22">
        <v>35</v>
      </c>
      <c r="I5" s="63">
        <f t="shared" si="0"/>
        <v>25.375</v>
      </c>
    </row>
    <row r="6" spans="1:9" ht="15">
      <c r="A6" s="24">
        <v>4</v>
      </c>
      <c r="B6" s="24" t="s">
        <v>629</v>
      </c>
      <c r="C6" s="24" t="s">
        <v>622</v>
      </c>
      <c r="D6" s="24" t="s">
        <v>119</v>
      </c>
      <c r="E6" s="31">
        <v>222</v>
      </c>
      <c r="F6" s="71">
        <v>17.5</v>
      </c>
      <c r="G6" s="22">
        <v>20</v>
      </c>
      <c r="H6" s="22">
        <v>35</v>
      </c>
      <c r="I6" s="63">
        <f t="shared" si="0"/>
        <v>30.625</v>
      </c>
    </row>
    <row r="7" spans="1:9" ht="15">
      <c r="A7" s="24">
        <v>5</v>
      </c>
      <c r="B7" s="24" t="s">
        <v>38</v>
      </c>
      <c r="C7" s="24" t="s">
        <v>382</v>
      </c>
      <c r="D7" s="24" t="s">
        <v>395</v>
      </c>
      <c r="E7" s="31">
        <v>223</v>
      </c>
      <c r="F7" s="71">
        <v>19</v>
      </c>
      <c r="G7" s="22">
        <v>20</v>
      </c>
      <c r="H7" s="22">
        <v>35</v>
      </c>
      <c r="I7" s="63">
        <f t="shared" si="0"/>
        <v>33.25</v>
      </c>
    </row>
    <row r="8" spans="1:9" ht="15">
      <c r="A8" s="24">
        <v>6</v>
      </c>
      <c r="B8" s="24" t="s">
        <v>366</v>
      </c>
      <c r="C8" s="24" t="s">
        <v>369</v>
      </c>
      <c r="D8" s="24" t="s">
        <v>370</v>
      </c>
      <c r="E8" s="31">
        <v>224</v>
      </c>
      <c r="F8" s="71">
        <v>0</v>
      </c>
      <c r="G8" s="22">
        <v>20</v>
      </c>
      <c r="H8" s="22">
        <v>35</v>
      </c>
      <c r="I8" s="63">
        <f t="shared" si="0"/>
        <v>0</v>
      </c>
    </row>
    <row r="9" spans="1:9" ht="15">
      <c r="A9" s="24">
        <v>7</v>
      </c>
      <c r="B9" s="24" t="s">
        <v>33</v>
      </c>
      <c r="C9" s="24" t="s">
        <v>425</v>
      </c>
      <c r="D9" s="24" t="s">
        <v>426</v>
      </c>
      <c r="E9" s="31">
        <v>225</v>
      </c>
      <c r="F9" s="71">
        <v>18.2</v>
      </c>
      <c r="G9" s="22">
        <v>20</v>
      </c>
      <c r="H9" s="22">
        <v>35</v>
      </c>
      <c r="I9" s="63">
        <f t="shared" si="0"/>
        <v>31.85</v>
      </c>
    </row>
    <row r="10" spans="1:9" ht="15">
      <c r="A10" s="24">
        <v>8</v>
      </c>
      <c r="B10" s="18" t="s">
        <v>21</v>
      </c>
      <c r="C10" s="18" t="s">
        <v>646</v>
      </c>
      <c r="D10" s="18" t="s">
        <v>647</v>
      </c>
      <c r="E10" s="31">
        <v>230</v>
      </c>
      <c r="F10" s="71">
        <v>16</v>
      </c>
      <c r="G10" s="22">
        <v>20</v>
      </c>
      <c r="H10" s="22">
        <v>35</v>
      </c>
      <c r="I10" s="63">
        <f t="shared" si="0"/>
        <v>28</v>
      </c>
    </row>
    <row r="11" spans="1:9" ht="15">
      <c r="A11" s="24">
        <v>9</v>
      </c>
      <c r="B11" s="24" t="s">
        <v>36</v>
      </c>
      <c r="C11" s="24" t="s">
        <v>249</v>
      </c>
      <c r="D11" s="24" t="s">
        <v>250</v>
      </c>
      <c r="E11" s="31">
        <v>233</v>
      </c>
      <c r="F11" s="71">
        <v>14</v>
      </c>
      <c r="G11" s="22">
        <v>20</v>
      </c>
      <c r="H11" s="22">
        <v>35</v>
      </c>
      <c r="I11" s="63">
        <f t="shared" si="0"/>
        <v>24.5</v>
      </c>
    </row>
    <row r="12" spans="1:9" ht="15">
      <c r="A12" s="24">
        <v>10</v>
      </c>
      <c r="B12" s="24" t="s">
        <v>43</v>
      </c>
      <c r="C12" s="24" t="s">
        <v>108</v>
      </c>
      <c r="D12" s="24" t="s">
        <v>109</v>
      </c>
      <c r="E12" s="31">
        <v>235</v>
      </c>
      <c r="F12" s="71">
        <v>16.5</v>
      </c>
      <c r="G12" s="22">
        <v>20</v>
      </c>
      <c r="H12" s="22">
        <v>35</v>
      </c>
      <c r="I12" s="63">
        <f t="shared" si="0"/>
        <v>28.875</v>
      </c>
    </row>
    <row r="13" spans="1:9" ht="15">
      <c r="A13" s="24">
        <v>11</v>
      </c>
      <c r="B13" s="24" t="s">
        <v>2</v>
      </c>
      <c r="C13" s="24" t="s">
        <v>128</v>
      </c>
      <c r="D13" s="24" t="s">
        <v>129</v>
      </c>
      <c r="E13" s="31">
        <v>237</v>
      </c>
      <c r="F13" s="71">
        <v>16.7</v>
      </c>
      <c r="G13" s="22">
        <v>20</v>
      </c>
      <c r="H13" s="22">
        <v>35</v>
      </c>
      <c r="I13" s="63">
        <f t="shared" si="0"/>
        <v>29.225</v>
      </c>
    </row>
    <row r="14" spans="1:9" ht="15">
      <c r="A14" s="24">
        <v>12</v>
      </c>
      <c r="B14" s="24" t="s">
        <v>31</v>
      </c>
      <c r="C14" s="24" t="s">
        <v>285</v>
      </c>
      <c r="D14" s="24" t="s">
        <v>286</v>
      </c>
      <c r="E14" s="31">
        <v>238</v>
      </c>
      <c r="F14" s="71">
        <v>16.4</v>
      </c>
      <c r="G14" s="22">
        <v>20</v>
      </c>
      <c r="H14" s="22">
        <v>35</v>
      </c>
      <c r="I14" s="63">
        <f t="shared" si="0"/>
        <v>28.7</v>
      </c>
    </row>
    <row r="15" spans="1:9" ht="15">
      <c r="A15" s="24">
        <v>13</v>
      </c>
      <c r="B15" s="24" t="s">
        <v>8</v>
      </c>
      <c r="C15" s="24" t="s">
        <v>118</v>
      </c>
      <c r="D15" s="24" t="s">
        <v>119</v>
      </c>
      <c r="E15" s="31">
        <v>239</v>
      </c>
      <c r="F15" s="71">
        <v>16.1</v>
      </c>
      <c r="G15" s="22">
        <v>20</v>
      </c>
      <c r="H15" s="22">
        <v>35</v>
      </c>
      <c r="I15" s="63">
        <f t="shared" si="0"/>
        <v>28.175</v>
      </c>
    </row>
    <row r="16" spans="1:9" ht="15.75" customHeight="1">
      <c r="A16" s="24">
        <v>14</v>
      </c>
      <c r="B16" s="24" t="s">
        <v>38</v>
      </c>
      <c r="C16" s="24" t="s">
        <v>383</v>
      </c>
      <c r="D16" s="24" t="s">
        <v>326</v>
      </c>
      <c r="E16" s="31">
        <v>240</v>
      </c>
      <c r="F16" s="71">
        <v>18.3</v>
      </c>
      <c r="G16" s="22">
        <v>20</v>
      </c>
      <c r="H16" s="22">
        <v>35</v>
      </c>
      <c r="I16" s="63">
        <f t="shared" si="0"/>
        <v>32.025</v>
      </c>
    </row>
    <row r="17" spans="1:9" ht="15">
      <c r="A17" s="24">
        <v>15</v>
      </c>
      <c r="B17" s="24" t="s">
        <v>33</v>
      </c>
      <c r="C17" s="24" t="s">
        <v>419</v>
      </c>
      <c r="D17" s="24" t="s">
        <v>420</v>
      </c>
      <c r="E17" s="31">
        <v>242</v>
      </c>
      <c r="F17" s="71">
        <v>19.4</v>
      </c>
      <c r="G17" s="22">
        <v>20</v>
      </c>
      <c r="H17" s="22">
        <v>35</v>
      </c>
      <c r="I17" s="63">
        <f t="shared" si="0"/>
        <v>33.95</v>
      </c>
    </row>
    <row r="18" spans="1:9" ht="15">
      <c r="A18" s="24">
        <v>16</v>
      </c>
      <c r="B18" s="24" t="s">
        <v>33</v>
      </c>
      <c r="C18" s="24" t="s">
        <v>422</v>
      </c>
      <c r="D18" s="24" t="s">
        <v>423</v>
      </c>
      <c r="E18" s="31">
        <v>244</v>
      </c>
      <c r="F18" s="71">
        <v>19.7</v>
      </c>
      <c r="G18" s="22">
        <v>20</v>
      </c>
      <c r="H18" s="22">
        <v>35</v>
      </c>
      <c r="I18" s="63">
        <f t="shared" si="0"/>
        <v>34.475</v>
      </c>
    </row>
    <row r="19" spans="1:9" ht="15">
      <c r="A19" s="24">
        <v>17</v>
      </c>
      <c r="B19" s="24" t="s">
        <v>7</v>
      </c>
      <c r="C19" s="24" t="s">
        <v>213</v>
      </c>
      <c r="D19" s="24" t="s">
        <v>214</v>
      </c>
      <c r="E19" s="31">
        <v>246</v>
      </c>
      <c r="F19" s="71">
        <v>16.6</v>
      </c>
      <c r="G19" s="22">
        <v>20</v>
      </c>
      <c r="H19" s="22">
        <v>35</v>
      </c>
      <c r="I19" s="63">
        <f t="shared" si="0"/>
        <v>29.05</v>
      </c>
    </row>
    <row r="20" spans="1:9" ht="15">
      <c r="A20" s="24">
        <v>18</v>
      </c>
      <c r="B20" s="18" t="s">
        <v>14</v>
      </c>
      <c r="C20" s="18" t="s">
        <v>551</v>
      </c>
      <c r="D20" s="18" t="s">
        <v>552</v>
      </c>
      <c r="E20" s="31">
        <v>247</v>
      </c>
      <c r="F20" s="71">
        <v>18.7</v>
      </c>
      <c r="G20" s="22">
        <v>20</v>
      </c>
      <c r="H20" s="22">
        <v>35</v>
      </c>
      <c r="I20" s="63">
        <f t="shared" si="0"/>
        <v>32.725</v>
      </c>
    </row>
    <row r="21" spans="1:9" ht="15">
      <c r="A21" s="24">
        <v>19</v>
      </c>
      <c r="B21" s="18" t="s">
        <v>32</v>
      </c>
      <c r="C21" s="18" t="s">
        <v>560</v>
      </c>
      <c r="D21" s="18" t="s">
        <v>561</v>
      </c>
      <c r="E21" s="31">
        <v>259</v>
      </c>
      <c r="F21" s="71">
        <v>18.3</v>
      </c>
      <c r="G21" s="22">
        <v>20</v>
      </c>
      <c r="H21" s="22">
        <v>35</v>
      </c>
      <c r="I21" s="63">
        <f t="shared" si="0"/>
        <v>32.025</v>
      </c>
    </row>
    <row r="22" spans="1:9" ht="15">
      <c r="A22" s="24">
        <v>20</v>
      </c>
      <c r="B22" s="24" t="s">
        <v>236</v>
      </c>
      <c r="C22" s="24" t="s">
        <v>241</v>
      </c>
      <c r="D22" s="24" t="s">
        <v>242</v>
      </c>
      <c r="E22" s="31">
        <v>261</v>
      </c>
      <c r="F22" s="71">
        <v>16.6</v>
      </c>
      <c r="G22" s="22">
        <v>20</v>
      </c>
      <c r="H22" s="22">
        <v>35</v>
      </c>
      <c r="I22" s="63">
        <f t="shared" si="0"/>
        <v>29.05</v>
      </c>
    </row>
    <row r="23" spans="1:9" ht="15">
      <c r="A23" s="24">
        <v>21</v>
      </c>
      <c r="B23" s="24" t="s">
        <v>6</v>
      </c>
      <c r="C23" s="24" t="s">
        <v>295</v>
      </c>
      <c r="D23" s="24" t="s">
        <v>296</v>
      </c>
      <c r="E23" s="31">
        <v>262</v>
      </c>
      <c r="F23" s="71">
        <v>17.5</v>
      </c>
      <c r="G23" s="22">
        <v>20</v>
      </c>
      <c r="H23" s="22">
        <v>35</v>
      </c>
      <c r="I23" s="63">
        <f t="shared" si="0"/>
        <v>30.625</v>
      </c>
    </row>
    <row r="24" spans="1:9" ht="15">
      <c r="A24" s="24">
        <v>22</v>
      </c>
      <c r="B24" s="24" t="s">
        <v>38</v>
      </c>
      <c r="C24" s="24" t="s">
        <v>380</v>
      </c>
      <c r="D24" s="24" t="s">
        <v>389</v>
      </c>
      <c r="E24" s="31">
        <v>264</v>
      </c>
      <c r="F24" s="71">
        <v>19</v>
      </c>
      <c r="G24" s="22">
        <v>20</v>
      </c>
      <c r="H24" s="22">
        <v>35</v>
      </c>
      <c r="I24" s="63">
        <f t="shared" si="0"/>
        <v>33.25</v>
      </c>
    </row>
    <row r="25" spans="1:9" ht="15">
      <c r="A25" s="24">
        <v>23</v>
      </c>
      <c r="B25" s="24" t="s">
        <v>9</v>
      </c>
      <c r="C25" s="24" t="s">
        <v>352</v>
      </c>
      <c r="D25" s="24" t="s">
        <v>191</v>
      </c>
      <c r="E25" s="31">
        <v>265</v>
      </c>
      <c r="F25" s="71">
        <v>17</v>
      </c>
      <c r="G25" s="22">
        <v>20</v>
      </c>
      <c r="H25" s="22">
        <v>35</v>
      </c>
      <c r="I25" s="63">
        <f t="shared" si="0"/>
        <v>29.75</v>
      </c>
    </row>
    <row r="26" spans="1:9" ht="15">
      <c r="A26" s="24">
        <v>24</v>
      </c>
      <c r="B26" s="18" t="s">
        <v>629</v>
      </c>
      <c r="C26" s="18" t="s">
        <v>631</v>
      </c>
      <c r="D26" s="18" t="s">
        <v>153</v>
      </c>
      <c r="E26" s="31">
        <v>266</v>
      </c>
      <c r="F26" s="71">
        <v>13.4</v>
      </c>
      <c r="G26" s="22">
        <v>20</v>
      </c>
      <c r="H26" s="22">
        <v>35</v>
      </c>
      <c r="I26" s="63">
        <f t="shared" si="0"/>
        <v>23.45</v>
      </c>
    </row>
    <row r="27" spans="1:9" ht="15">
      <c r="A27" s="24">
        <v>25</v>
      </c>
      <c r="B27" s="18" t="s">
        <v>28</v>
      </c>
      <c r="C27" s="18" t="s">
        <v>514</v>
      </c>
      <c r="D27" s="18" t="s">
        <v>119</v>
      </c>
      <c r="E27" s="31">
        <v>268</v>
      </c>
      <c r="F27" s="71">
        <v>17.9</v>
      </c>
      <c r="G27" s="22">
        <v>20</v>
      </c>
      <c r="H27" s="22">
        <v>35</v>
      </c>
      <c r="I27" s="63">
        <f t="shared" si="0"/>
        <v>31.325</v>
      </c>
    </row>
    <row r="28" spans="1:9" ht="15">
      <c r="A28" s="24">
        <v>27</v>
      </c>
      <c r="B28" s="18" t="s">
        <v>3</v>
      </c>
      <c r="C28" s="18" t="s">
        <v>497</v>
      </c>
      <c r="D28" s="18" t="s">
        <v>498</v>
      </c>
      <c r="E28" s="31">
        <v>282</v>
      </c>
      <c r="F28" s="71">
        <v>19.4</v>
      </c>
      <c r="G28" s="22">
        <v>20</v>
      </c>
      <c r="H28" s="22">
        <v>35</v>
      </c>
      <c r="I28" s="63">
        <f t="shared" si="0"/>
        <v>33.95</v>
      </c>
    </row>
    <row r="29" spans="1:9" ht="15">
      <c r="A29" s="24">
        <v>28</v>
      </c>
      <c r="B29" s="18" t="s">
        <v>32</v>
      </c>
      <c r="C29" s="18" t="s">
        <v>564</v>
      </c>
      <c r="D29" s="18" t="s">
        <v>565</v>
      </c>
      <c r="E29" s="31">
        <v>285</v>
      </c>
      <c r="F29" s="71">
        <v>17.1</v>
      </c>
      <c r="G29" s="22">
        <v>20</v>
      </c>
      <c r="H29" s="22">
        <v>35</v>
      </c>
      <c r="I29" s="63">
        <f t="shared" si="0"/>
        <v>29.925</v>
      </c>
    </row>
    <row r="30" spans="1:9" ht="15">
      <c r="A30" s="24">
        <v>29</v>
      </c>
      <c r="B30" s="24" t="s">
        <v>20</v>
      </c>
      <c r="C30" s="24" t="s">
        <v>305</v>
      </c>
      <c r="D30" s="24" t="s">
        <v>306</v>
      </c>
      <c r="E30" s="31">
        <v>288</v>
      </c>
      <c r="F30" s="71">
        <v>17.7</v>
      </c>
      <c r="G30" s="22">
        <v>20</v>
      </c>
      <c r="H30" s="22">
        <v>35</v>
      </c>
      <c r="I30" s="63">
        <f t="shared" si="0"/>
        <v>30.975</v>
      </c>
    </row>
    <row r="31" spans="1:9" ht="15">
      <c r="A31" s="24">
        <v>30</v>
      </c>
      <c r="B31" s="24" t="s">
        <v>26</v>
      </c>
      <c r="C31" s="24" t="s">
        <v>325</v>
      </c>
      <c r="D31" s="24" t="s">
        <v>326</v>
      </c>
      <c r="E31" s="31">
        <v>290</v>
      </c>
      <c r="F31" s="71">
        <v>18.2</v>
      </c>
      <c r="G31" s="22">
        <v>20</v>
      </c>
      <c r="H31" s="22">
        <v>35</v>
      </c>
      <c r="I31" s="63">
        <f t="shared" si="0"/>
        <v>31.85</v>
      </c>
    </row>
    <row r="32" spans="1:9" ht="15">
      <c r="A32" s="24">
        <v>31</v>
      </c>
      <c r="B32" s="18" t="s">
        <v>21</v>
      </c>
      <c r="C32" s="18" t="s">
        <v>649</v>
      </c>
      <c r="D32" s="18" t="s">
        <v>650</v>
      </c>
      <c r="E32" s="31">
        <v>298</v>
      </c>
      <c r="F32" s="71">
        <v>16.3</v>
      </c>
      <c r="G32" s="22">
        <v>20</v>
      </c>
      <c r="H32" s="22">
        <v>35</v>
      </c>
      <c r="I32" s="63">
        <f t="shared" si="0"/>
        <v>28.525</v>
      </c>
    </row>
    <row r="33" spans="1:9" ht="15">
      <c r="A33" s="24">
        <v>32</v>
      </c>
      <c r="B33" s="24" t="s">
        <v>460</v>
      </c>
      <c r="C33" s="24" t="s">
        <v>445</v>
      </c>
      <c r="D33" s="24" t="s">
        <v>218</v>
      </c>
      <c r="E33" s="31">
        <v>301</v>
      </c>
      <c r="F33" s="71">
        <v>17.8</v>
      </c>
      <c r="G33" s="22">
        <v>20</v>
      </c>
      <c r="H33" s="22">
        <v>35</v>
      </c>
      <c r="I33" s="63">
        <f t="shared" si="0"/>
        <v>31.15</v>
      </c>
    </row>
    <row r="34" spans="1:9" ht="15">
      <c r="A34" s="24">
        <v>33</v>
      </c>
      <c r="B34" s="18" t="s">
        <v>14</v>
      </c>
      <c r="C34" s="18" t="s">
        <v>541</v>
      </c>
      <c r="D34" s="18" t="s">
        <v>542</v>
      </c>
      <c r="E34" s="31">
        <v>303</v>
      </c>
      <c r="F34" s="71">
        <v>16.4</v>
      </c>
      <c r="G34" s="22">
        <v>20</v>
      </c>
      <c r="H34" s="22">
        <v>35</v>
      </c>
      <c r="I34" s="63">
        <f t="shared" si="0"/>
        <v>28.7</v>
      </c>
    </row>
    <row r="35" spans="1:9" ht="15">
      <c r="A35" s="24">
        <v>34</v>
      </c>
      <c r="B35" s="24" t="s">
        <v>38</v>
      </c>
      <c r="C35" s="24" t="s">
        <v>381</v>
      </c>
      <c r="D35" s="24" t="s">
        <v>166</v>
      </c>
      <c r="E35" s="31">
        <v>304</v>
      </c>
      <c r="F35" s="71">
        <v>15.3</v>
      </c>
      <c r="G35" s="22">
        <v>20</v>
      </c>
      <c r="H35" s="22">
        <v>35</v>
      </c>
      <c r="I35" s="63">
        <f aca="true" t="shared" si="1" ref="I35:I66">(F35*H35)/G35</f>
        <v>26.775</v>
      </c>
    </row>
    <row r="36" spans="1:9" ht="15">
      <c r="A36" s="24">
        <v>35</v>
      </c>
      <c r="B36" s="24" t="s">
        <v>11</v>
      </c>
      <c r="C36" s="24" t="s">
        <v>345</v>
      </c>
      <c r="D36" s="24" t="s">
        <v>346</v>
      </c>
      <c r="E36" s="31">
        <v>308</v>
      </c>
      <c r="F36" s="71">
        <v>15.5</v>
      </c>
      <c r="G36" s="22">
        <v>20</v>
      </c>
      <c r="H36" s="22">
        <v>35</v>
      </c>
      <c r="I36" s="63">
        <f t="shared" si="1"/>
        <v>27.125</v>
      </c>
    </row>
    <row r="37" spans="1:9" ht="15">
      <c r="A37" s="24">
        <v>36</v>
      </c>
      <c r="B37" s="24" t="s">
        <v>33</v>
      </c>
      <c r="C37" s="24" t="s">
        <v>407</v>
      </c>
      <c r="D37" s="24" t="s">
        <v>408</v>
      </c>
      <c r="E37" s="31">
        <v>309</v>
      </c>
      <c r="F37" s="71">
        <v>17.5</v>
      </c>
      <c r="G37" s="22">
        <v>20</v>
      </c>
      <c r="H37" s="22">
        <v>35</v>
      </c>
      <c r="I37" s="63">
        <f t="shared" si="1"/>
        <v>30.625</v>
      </c>
    </row>
    <row r="38" spans="1:9" ht="15">
      <c r="A38" s="24">
        <v>37</v>
      </c>
      <c r="B38" s="24" t="s">
        <v>25</v>
      </c>
      <c r="C38" s="24" t="s">
        <v>260</v>
      </c>
      <c r="D38" s="24" t="s">
        <v>261</v>
      </c>
      <c r="E38" s="31">
        <v>310</v>
      </c>
      <c r="F38" s="71">
        <v>16.9</v>
      </c>
      <c r="G38" s="22">
        <v>20</v>
      </c>
      <c r="H38" s="22">
        <v>35</v>
      </c>
      <c r="I38" s="63">
        <f t="shared" si="1"/>
        <v>29.575</v>
      </c>
    </row>
    <row r="39" spans="1:9" ht="15">
      <c r="A39" s="24">
        <v>38</v>
      </c>
      <c r="B39" s="18" t="s">
        <v>595</v>
      </c>
      <c r="C39" s="18" t="s">
        <v>597</v>
      </c>
      <c r="D39" s="18" t="s">
        <v>598</v>
      </c>
      <c r="E39" s="31">
        <v>311</v>
      </c>
      <c r="F39" s="71">
        <v>18.8</v>
      </c>
      <c r="G39" s="22">
        <v>20</v>
      </c>
      <c r="H39" s="22">
        <v>35</v>
      </c>
      <c r="I39" s="63">
        <f t="shared" si="1"/>
        <v>32.9</v>
      </c>
    </row>
    <row r="40" spans="1:9" ht="15">
      <c r="A40" s="24">
        <v>39</v>
      </c>
      <c r="B40" s="18" t="s">
        <v>3</v>
      </c>
      <c r="C40" s="18" t="s">
        <v>500</v>
      </c>
      <c r="D40" s="18" t="s">
        <v>501</v>
      </c>
      <c r="E40" s="31">
        <v>317</v>
      </c>
      <c r="F40" s="71">
        <v>16.1</v>
      </c>
      <c r="G40" s="22">
        <v>20</v>
      </c>
      <c r="H40" s="22">
        <v>35</v>
      </c>
      <c r="I40" s="63">
        <f t="shared" si="1"/>
        <v>28.175</v>
      </c>
    </row>
    <row r="41" spans="1:9" ht="15">
      <c r="A41" s="24">
        <v>40</v>
      </c>
      <c r="B41" s="24" t="s">
        <v>38</v>
      </c>
      <c r="C41" s="24" t="s">
        <v>384</v>
      </c>
      <c r="D41" s="24" t="s">
        <v>397</v>
      </c>
      <c r="E41" s="31">
        <v>346</v>
      </c>
      <c r="F41" s="71">
        <v>16.1</v>
      </c>
      <c r="G41" s="22">
        <v>20</v>
      </c>
      <c r="H41" s="22">
        <v>35</v>
      </c>
      <c r="I41" s="63">
        <f t="shared" si="1"/>
        <v>28.175</v>
      </c>
    </row>
    <row r="42" spans="1:9" ht="15">
      <c r="A42" s="24">
        <v>41</v>
      </c>
      <c r="B42" s="24" t="s">
        <v>27</v>
      </c>
      <c r="C42" s="24" t="s">
        <v>203</v>
      </c>
      <c r="D42" s="24" t="s">
        <v>204</v>
      </c>
      <c r="E42" s="31">
        <v>347</v>
      </c>
      <c r="F42" s="71">
        <v>14.2</v>
      </c>
      <c r="G42" s="22">
        <v>20</v>
      </c>
      <c r="H42" s="22">
        <v>35</v>
      </c>
      <c r="I42" s="63">
        <f t="shared" si="1"/>
        <v>24.85</v>
      </c>
    </row>
    <row r="43" spans="1:9" ht="15">
      <c r="A43" s="24">
        <v>42</v>
      </c>
      <c r="B43" s="24" t="s">
        <v>38</v>
      </c>
      <c r="C43" s="24" t="s">
        <v>382</v>
      </c>
      <c r="D43" s="24" t="s">
        <v>393</v>
      </c>
      <c r="E43" s="31">
        <v>348</v>
      </c>
      <c r="F43" s="71">
        <v>18.7</v>
      </c>
      <c r="G43" s="22">
        <v>20</v>
      </c>
      <c r="H43" s="22">
        <v>35</v>
      </c>
      <c r="I43" s="63">
        <f t="shared" si="1"/>
        <v>32.725</v>
      </c>
    </row>
    <row r="44" spans="1:9" ht="15">
      <c r="A44" s="24">
        <v>43</v>
      </c>
      <c r="B44" s="24" t="s">
        <v>35</v>
      </c>
      <c r="C44" s="24" t="s">
        <v>233</v>
      </c>
      <c r="D44" s="24" t="s">
        <v>234</v>
      </c>
      <c r="E44" s="31">
        <v>350</v>
      </c>
      <c r="F44" s="71">
        <v>14.2</v>
      </c>
      <c r="G44" s="22">
        <v>20</v>
      </c>
      <c r="H44" s="22">
        <v>35</v>
      </c>
      <c r="I44" s="63">
        <f t="shared" si="1"/>
        <v>24.85</v>
      </c>
    </row>
    <row r="45" spans="1:9" ht="15">
      <c r="A45" s="24">
        <v>44</v>
      </c>
      <c r="B45" s="24" t="s">
        <v>19</v>
      </c>
      <c r="C45" s="24" t="s">
        <v>190</v>
      </c>
      <c r="D45" s="24" t="s">
        <v>191</v>
      </c>
      <c r="E45" s="31">
        <v>354</v>
      </c>
      <c r="F45" s="71">
        <v>18.1</v>
      </c>
      <c r="G45" s="22">
        <v>20</v>
      </c>
      <c r="H45" s="22">
        <v>35</v>
      </c>
      <c r="I45" s="63">
        <f t="shared" si="1"/>
        <v>31.675</v>
      </c>
    </row>
    <row r="46" spans="1:9" ht="15">
      <c r="A46" s="24">
        <v>45</v>
      </c>
      <c r="B46" s="18" t="s">
        <v>40</v>
      </c>
      <c r="C46" s="18" t="s">
        <v>613</v>
      </c>
      <c r="D46" s="18" t="s">
        <v>614</v>
      </c>
      <c r="E46" s="31">
        <v>358</v>
      </c>
      <c r="F46" s="71">
        <v>18.7</v>
      </c>
      <c r="G46" s="22">
        <v>20</v>
      </c>
      <c r="H46" s="22">
        <v>35</v>
      </c>
      <c r="I46" s="63">
        <f t="shared" si="1"/>
        <v>32.725</v>
      </c>
    </row>
    <row r="47" spans="1:9" ht="15">
      <c r="A47" s="24">
        <v>46</v>
      </c>
      <c r="B47" s="24" t="s">
        <v>33</v>
      </c>
      <c r="C47" s="24" t="s">
        <v>433</v>
      </c>
      <c r="D47" s="24" t="s">
        <v>434</v>
      </c>
      <c r="E47" s="31">
        <v>359</v>
      </c>
      <c r="F47" s="71">
        <v>18.5</v>
      </c>
      <c r="G47" s="22">
        <v>20</v>
      </c>
      <c r="H47" s="22">
        <v>35</v>
      </c>
      <c r="I47" s="63">
        <f t="shared" si="1"/>
        <v>32.375</v>
      </c>
    </row>
    <row r="48" spans="1:9" ht="15">
      <c r="A48" s="24">
        <v>47</v>
      </c>
      <c r="B48" s="24" t="s">
        <v>18</v>
      </c>
      <c r="C48" s="24" t="s">
        <v>152</v>
      </c>
      <c r="D48" s="24" t="s">
        <v>153</v>
      </c>
      <c r="E48" s="31">
        <v>367</v>
      </c>
      <c r="F48" s="71">
        <v>14.6</v>
      </c>
      <c r="G48" s="22">
        <v>20</v>
      </c>
      <c r="H48" s="22">
        <v>35</v>
      </c>
      <c r="I48" s="63">
        <f t="shared" si="1"/>
        <v>25.55</v>
      </c>
    </row>
    <row r="49" spans="1:9" ht="15">
      <c r="A49" s="24">
        <v>48</v>
      </c>
      <c r="B49" s="24" t="s">
        <v>33</v>
      </c>
      <c r="C49" s="24" t="s">
        <v>415</v>
      </c>
      <c r="D49" s="24" t="s">
        <v>416</v>
      </c>
      <c r="E49" s="31">
        <v>369</v>
      </c>
      <c r="F49" s="71">
        <v>18</v>
      </c>
      <c r="G49" s="22">
        <v>20</v>
      </c>
      <c r="H49" s="22">
        <v>35</v>
      </c>
      <c r="I49" s="63">
        <f t="shared" si="1"/>
        <v>31.5</v>
      </c>
    </row>
    <row r="50" spans="1:9" ht="15">
      <c r="A50" s="24">
        <v>49</v>
      </c>
      <c r="B50" s="24" t="s">
        <v>33</v>
      </c>
      <c r="C50" s="24" t="s">
        <v>412</v>
      </c>
      <c r="D50" s="24" t="s">
        <v>413</v>
      </c>
      <c r="E50" s="31">
        <v>375</v>
      </c>
      <c r="F50" s="71">
        <v>18.7</v>
      </c>
      <c r="G50" s="22">
        <v>20</v>
      </c>
      <c r="H50" s="22">
        <v>35</v>
      </c>
      <c r="I50" s="63">
        <f t="shared" si="1"/>
        <v>32.725</v>
      </c>
    </row>
    <row r="51" spans="1:9" ht="15">
      <c r="A51" s="24">
        <v>50</v>
      </c>
      <c r="B51" s="24" t="s">
        <v>20</v>
      </c>
      <c r="C51" s="24" t="s">
        <v>300</v>
      </c>
      <c r="D51" s="24" t="s">
        <v>301</v>
      </c>
      <c r="E51" s="31">
        <v>376</v>
      </c>
      <c r="F51" s="71">
        <v>18.9</v>
      </c>
      <c r="G51" s="22">
        <v>20</v>
      </c>
      <c r="H51" s="22">
        <v>35</v>
      </c>
      <c r="I51" s="63">
        <f t="shared" si="1"/>
        <v>33.075</v>
      </c>
    </row>
    <row r="52" spans="1:9" ht="15">
      <c r="A52" s="24">
        <v>51</v>
      </c>
      <c r="B52" s="18" t="s">
        <v>14</v>
      </c>
      <c r="C52" s="18" t="s">
        <v>548</v>
      </c>
      <c r="D52" s="28" t="s">
        <v>549</v>
      </c>
      <c r="E52" s="31">
        <v>379</v>
      </c>
      <c r="F52" s="71">
        <v>19.4</v>
      </c>
      <c r="G52" s="22">
        <v>20</v>
      </c>
      <c r="H52" s="22">
        <v>35</v>
      </c>
      <c r="I52" s="63">
        <f t="shared" si="1"/>
        <v>33.95</v>
      </c>
    </row>
    <row r="53" spans="1:9" ht="15">
      <c r="A53" s="24">
        <v>52</v>
      </c>
      <c r="B53" s="24" t="s">
        <v>5</v>
      </c>
      <c r="C53" s="24" t="s">
        <v>182</v>
      </c>
      <c r="D53" s="24" t="s">
        <v>153</v>
      </c>
      <c r="E53" s="31">
        <v>380</v>
      </c>
      <c r="F53" s="71">
        <v>18.1</v>
      </c>
      <c r="G53" s="22">
        <v>20</v>
      </c>
      <c r="H53" s="22">
        <v>35</v>
      </c>
      <c r="I53" s="63">
        <f t="shared" si="1"/>
        <v>31.675</v>
      </c>
    </row>
    <row r="54" spans="1:9" ht="15">
      <c r="A54" s="24">
        <v>53</v>
      </c>
      <c r="B54" s="24" t="s">
        <v>5</v>
      </c>
      <c r="C54" s="24" t="s">
        <v>179</v>
      </c>
      <c r="D54" s="24" t="s">
        <v>180</v>
      </c>
      <c r="E54" s="31">
        <v>381</v>
      </c>
      <c r="F54" s="71">
        <v>18.5</v>
      </c>
      <c r="G54" s="22">
        <v>20</v>
      </c>
      <c r="H54" s="22">
        <v>35</v>
      </c>
      <c r="I54" s="63">
        <f t="shared" si="1"/>
        <v>32.375</v>
      </c>
    </row>
    <row r="55" spans="1:9" ht="15">
      <c r="A55" s="24">
        <v>54</v>
      </c>
      <c r="B55" s="18" t="s">
        <v>595</v>
      </c>
      <c r="C55" s="18" t="s">
        <v>602</v>
      </c>
      <c r="D55" s="18" t="s">
        <v>603</v>
      </c>
      <c r="E55" s="31">
        <v>382</v>
      </c>
      <c r="F55" s="71">
        <v>14.2</v>
      </c>
      <c r="G55" s="22">
        <v>20</v>
      </c>
      <c r="H55" s="22">
        <v>35</v>
      </c>
      <c r="I55" s="63">
        <f t="shared" si="1"/>
        <v>24.85</v>
      </c>
    </row>
    <row r="56" spans="1:9" ht="15">
      <c r="A56" s="24">
        <v>55</v>
      </c>
      <c r="B56" s="24" t="s">
        <v>39</v>
      </c>
      <c r="C56" s="24" t="s">
        <v>274</v>
      </c>
      <c r="D56" s="24" t="s">
        <v>204</v>
      </c>
      <c r="E56" s="31">
        <v>383</v>
      </c>
      <c r="F56" s="71">
        <v>15.8</v>
      </c>
      <c r="G56" s="22">
        <v>20</v>
      </c>
      <c r="H56" s="22">
        <v>35</v>
      </c>
      <c r="I56" s="63">
        <f t="shared" si="1"/>
        <v>27.65</v>
      </c>
    </row>
    <row r="57" spans="1:9" ht="15">
      <c r="A57" s="24">
        <v>56</v>
      </c>
      <c r="B57" s="24" t="s">
        <v>263</v>
      </c>
      <c r="C57" s="24" t="s">
        <v>270</v>
      </c>
      <c r="D57" s="24" t="s">
        <v>234</v>
      </c>
      <c r="E57" s="31">
        <v>384</v>
      </c>
      <c r="F57" s="71">
        <v>11.3</v>
      </c>
      <c r="G57" s="22">
        <v>20</v>
      </c>
      <c r="H57" s="22">
        <v>35</v>
      </c>
      <c r="I57" s="63">
        <f t="shared" si="1"/>
        <v>19.775</v>
      </c>
    </row>
    <row r="58" spans="1:9" ht="15">
      <c r="A58" s="24">
        <v>57</v>
      </c>
      <c r="B58" s="24" t="s">
        <v>41</v>
      </c>
      <c r="C58" s="24" t="s">
        <v>217</v>
      </c>
      <c r="D58" s="24" t="s">
        <v>218</v>
      </c>
      <c r="E58" s="31">
        <v>386</v>
      </c>
      <c r="F58" s="71">
        <v>0</v>
      </c>
      <c r="G58" s="22">
        <v>20</v>
      </c>
      <c r="H58" s="22">
        <v>35</v>
      </c>
      <c r="I58" s="63">
        <f t="shared" si="1"/>
        <v>0</v>
      </c>
    </row>
    <row r="59" spans="1:9" ht="15">
      <c r="A59" s="24">
        <v>58</v>
      </c>
      <c r="B59" s="24" t="s">
        <v>460</v>
      </c>
      <c r="C59" s="24" t="s">
        <v>450</v>
      </c>
      <c r="D59" s="24" t="s">
        <v>451</v>
      </c>
      <c r="E59" s="31">
        <v>387</v>
      </c>
      <c r="F59" s="71">
        <v>17.5</v>
      </c>
      <c r="G59" s="22">
        <v>20</v>
      </c>
      <c r="H59" s="22">
        <v>35</v>
      </c>
      <c r="I59" s="63">
        <f t="shared" si="1"/>
        <v>30.625</v>
      </c>
    </row>
    <row r="60" spans="1:9" ht="15">
      <c r="A60" s="24">
        <v>59</v>
      </c>
      <c r="B60" s="18" t="s">
        <v>28</v>
      </c>
      <c r="C60" s="18" t="s">
        <v>511</v>
      </c>
      <c r="D60" s="18" t="s">
        <v>512</v>
      </c>
      <c r="E60" s="31">
        <v>388</v>
      </c>
      <c r="F60" s="71">
        <v>18.9</v>
      </c>
      <c r="G60" s="22">
        <v>20</v>
      </c>
      <c r="H60" s="22">
        <v>35</v>
      </c>
      <c r="I60" s="63">
        <f t="shared" si="1"/>
        <v>33.075</v>
      </c>
    </row>
    <row r="61" spans="1:9" ht="15">
      <c r="A61" s="24">
        <v>60</v>
      </c>
      <c r="B61" s="18" t="s">
        <v>28</v>
      </c>
      <c r="C61" s="18" t="s">
        <v>503</v>
      </c>
      <c r="D61" s="18" t="s">
        <v>504</v>
      </c>
      <c r="E61" s="31">
        <v>389</v>
      </c>
      <c r="F61" s="71">
        <v>17.9</v>
      </c>
      <c r="G61" s="22">
        <v>20</v>
      </c>
      <c r="H61" s="22">
        <v>35</v>
      </c>
      <c r="I61" s="63">
        <f t="shared" si="1"/>
        <v>31.325</v>
      </c>
    </row>
    <row r="62" spans="1:9" ht="15">
      <c r="A62" s="24">
        <v>61</v>
      </c>
      <c r="B62" s="18" t="s">
        <v>28</v>
      </c>
      <c r="C62" s="18" t="s">
        <v>508</v>
      </c>
      <c r="D62" s="18" t="s">
        <v>509</v>
      </c>
      <c r="E62" s="31">
        <v>391</v>
      </c>
      <c r="F62" s="71">
        <v>17.9</v>
      </c>
      <c r="G62" s="22">
        <v>20</v>
      </c>
      <c r="H62" s="22">
        <v>35</v>
      </c>
      <c r="I62" s="63">
        <f t="shared" si="1"/>
        <v>31.325</v>
      </c>
    </row>
    <row r="63" spans="1:9" ht="15">
      <c r="A63" s="24">
        <v>62</v>
      </c>
      <c r="B63" s="18" t="s">
        <v>32</v>
      </c>
      <c r="C63" s="18" t="s">
        <v>573</v>
      </c>
      <c r="D63" s="18" t="s">
        <v>574</v>
      </c>
      <c r="E63" s="31">
        <v>394</v>
      </c>
      <c r="F63" s="71">
        <v>17.1</v>
      </c>
      <c r="G63" s="22">
        <v>20</v>
      </c>
      <c r="H63" s="22">
        <v>35</v>
      </c>
      <c r="I63" s="63">
        <f t="shared" si="1"/>
        <v>29.925</v>
      </c>
    </row>
    <row r="64" spans="1:9" ht="15">
      <c r="A64" s="24">
        <v>63</v>
      </c>
      <c r="B64" s="18" t="s">
        <v>3</v>
      </c>
      <c r="C64" s="18" t="s">
        <v>494</v>
      </c>
      <c r="D64" s="18" t="s">
        <v>326</v>
      </c>
      <c r="E64" s="31">
        <v>395</v>
      </c>
      <c r="F64" s="71">
        <v>17.8</v>
      </c>
      <c r="G64" s="22">
        <v>20</v>
      </c>
      <c r="H64" s="22">
        <v>35</v>
      </c>
      <c r="I64" s="63">
        <f t="shared" si="1"/>
        <v>31.15</v>
      </c>
    </row>
    <row r="65" spans="1:9" ht="15">
      <c r="A65" s="24">
        <v>64</v>
      </c>
      <c r="B65" s="18" t="s">
        <v>32</v>
      </c>
      <c r="C65" s="18" t="s">
        <v>556</v>
      </c>
      <c r="D65" s="18" t="s">
        <v>557</v>
      </c>
      <c r="E65" s="31">
        <v>397</v>
      </c>
      <c r="F65" s="71">
        <v>18.9</v>
      </c>
      <c r="G65" s="22">
        <v>20</v>
      </c>
      <c r="H65" s="22">
        <v>35</v>
      </c>
      <c r="I65" s="63">
        <f t="shared" si="1"/>
        <v>33.075</v>
      </c>
    </row>
    <row r="66" spans="1:9" ht="15">
      <c r="A66" s="24">
        <v>65</v>
      </c>
      <c r="B66" s="24" t="s">
        <v>45</v>
      </c>
      <c r="C66" s="24" t="s">
        <v>84</v>
      </c>
      <c r="D66" s="24" t="s">
        <v>85</v>
      </c>
      <c r="E66" s="31">
        <v>578</v>
      </c>
      <c r="F66" s="71">
        <v>18.65</v>
      </c>
      <c r="G66" s="22">
        <v>20</v>
      </c>
      <c r="H66" s="22">
        <v>35</v>
      </c>
      <c r="I66" s="63">
        <f t="shared" si="1"/>
        <v>32.6375</v>
      </c>
    </row>
    <row r="67" spans="1:9" ht="15">
      <c r="A67" s="24">
        <v>66</v>
      </c>
      <c r="B67" s="24" t="s">
        <v>23</v>
      </c>
      <c r="C67" s="24" t="s">
        <v>355</v>
      </c>
      <c r="D67" s="24" t="s">
        <v>85</v>
      </c>
      <c r="E67" s="31">
        <v>579</v>
      </c>
      <c r="F67" s="71">
        <v>15.8</v>
      </c>
      <c r="G67" s="22">
        <v>20</v>
      </c>
      <c r="H67" s="22">
        <v>35</v>
      </c>
      <c r="I67" s="63">
        <f>(F67*H67)/G67</f>
        <v>27.65</v>
      </c>
    </row>
    <row r="68" spans="1:9" ht="15">
      <c r="A68" s="24">
        <v>67</v>
      </c>
      <c r="B68" s="24" t="s">
        <v>15</v>
      </c>
      <c r="C68" s="24" t="s">
        <v>165</v>
      </c>
      <c r="D68" s="24" t="s">
        <v>166</v>
      </c>
      <c r="E68" s="31">
        <v>581</v>
      </c>
      <c r="F68" s="71">
        <v>19</v>
      </c>
      <c r="G68" s="22">
        <v>20</v>
      </c>
      <c r="H68" s="22">
        <v>35</v>
      </c>
      <c r="I68" s="63">
        <f>(F68*H68)/G68</f>
        <v>33.25</v>
      </c>
    </row>
    <row r="69" spans="1:9" ht="15">
      <c r="A69" s="24">
        <v>68</v>
      </c>
      <c r="B69" s="24" t="s">
        <v>46</v>
      </c>
      <c r="C69" s="24" t="s">
        <v>314</v>
      </c>
      <c r="D69" s="24" t="s">
        <v>315</v>
      </c>
      <c r="E69" s="31">
        <v>583</v>
      </c>
      <c r="F69" s="71">
        <v>16.4</v>
      </c>
      <c r="G69" s="22">
        <v>20</v>
      </c>
      <c r="H69" s="22">
        <v>35</v>
      </c>
      <c r="I69" s="63">
        <f>(F69*H69)/G69</f>
        <v>28.7</v>
      </c>
    </row>
    <row r="70" spans="1:9" ht="15">
      <c r="A70" s="34">
        <v>69</v>
      </c>
      <c r="B70" s="34" t="s">
        <v>460</v>
      </c>
      <c r="C70" s="32" t="s">
        <v>448</v>
      </c>
      <c r="D70" s="32" t="s">
        <v>250</v>
      </c>
      <c r="E70" s="35">
        <v>584</v>
      </c>
      <c r="F70" s="71">
        <v>14.5</v>
      </c>
      <c r="G70" s="22">
        <v>20</v>
      </c>
      <c r="H70" s="22">
        <v>35</v>
      </c>
      <c r="I70" s="63">
        <f>(F70*H70)/G70</f>
        <v>25.375</v>
      </c>
    </row>
    <row r="71" spans="1:9" ht="15">
      <c r="A71" s="24">
        <v>70</v>
      </c>
      <c r="B71" s="24" t="s">
        <v>10</v>
      </c>
      <c r="C71" s="24" t="s">
        <v>146</v>
      </c>
      <c r="D71" s="24" t="s">
        <v>147</v>
      </c>
      <c r="E71" s="31">
        <v>585</v>
      </c>
      <c r="F71" s="71">
        <v>19</v>
      </c>
      <c r="G71" s="22">
        <v>20</v>
      </c>
      <c r="H71" s="22">
        <v>35</v>
      </c>
      <c r="I71" s="63">
        <f>(F71*H71)/G71</f>
        <v>33.25</v>
      </c>
    </row>
  </sheetData>
  <sheetProtection/>
  <autoFilter ref="A2:H2"/>
  <mergeCells count="1">
    <mergeCell ref="A1:H1"/>
  </mergeCells>
  <printOptions/>
  <pageMargins left="0.2362204724409449" right="0.2362204724409449" top="0.35433070866141736" bottom="0.35433070866141736" header="0.31496062992125984" footer="0.31496062992125984"/>
  <pageSetup fitToHeight="0" orientation="landscape" paperSize="9" scale="93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6"/>
  <sheetViews>
    <sheetView view="pageBreakPreview" zoomScale="60" zoomScaleNormal="90" zoomScalePageLayoutView="0" workbookViewId="0" topLeftCell="A1">
      <pane xSplit="1" ySplit="2" topLeftCell="B3" activePane="bottomRight" state="frozen"/>
      <selection pane="topLeft" activeCell="E5" sqref="E5:E6"/>
      <selection pane="topRight" activeCell="E5" sqref="E5:E6"/>
      <selection pane="bottomLeft" activeCell="E5" sqref="E5:E6"/>
      <selection pane="bottomRight" activeCell="E5" sqref="E5:E6"/>
    </sheetView>
  </sheetViews>
  <sheetFormatPr defaultColWidth="9.140625" defaultRowHeight="15"/>
  <cols>
    <col min="1" max="1" width="8.8515625" style="23" customWidth="1"/>
    <col min="2" max="2" width="24.8515625" style="23" customWidth="1"/>
    <col min="3" max="3" width="17.8515625" style="23" customWidth="1"/>
    <col min="4" max="4" width="12.421875" style="23" customWidth="1"/>
    <col min="5" max="5" width="14.28125" style="23" customWidth="1"/>
    <col min="6" max="9" width="13.8515625" style="23" customWidth="1"/>
    <col min="10" max="16384" width="8.8515625" style="23" customWidth="1"/>
  </cols>
  <sheetData>
    <row r="1" spans="1:8" ht="13.5">
      <c r="A1" s="110" t="s">
        <v>667</v>
      </c>
      <c r="B1" s="110"/>
      <c r="C1" s="110"/>
      <c r="D1" s="110"/>
      <c r="E1" s="110"/>
      <c r="F1" s="110"/>
      <c r="G1" s="110"/>
      <c r="H1" s="110"/>
    </row>
    <row r="2" spans="1:9" ht="36" customHeight="1">
      <c r="A2" s="21" t="s">
        <v>0</v>
      </c>
      <c r="B2" s="21" t="s">
        <v>64</v>
      </c>
      <c r="C2" s="21" t="s">
        <v>65</v>
      </c>
      <c r="D2" s="21" t="s">
        <v>66</v>
      </c>
      <c r="E2" s="22" t="s">
        <v>639</v>
      </c>
      <c r="F2" s="22" t="s">
        <v>679</v>
      </c>
      <c r="G2" s="22" t="s">
        <v>673</v>
      </c>
      <c r="H2" s="22" t="s">
        <v>677</v>
      </c>
      <c r="I2" s="62" t="s">
        <v>674</v>
      </c>
    </row>
    <row r="3" spans="1:9" ht="15">
      <c r="A3" s="36">
        <v>1</v>
      </c>
      <c r="B3" s="37" t="s">
        <v>28</v>
      </c>
      <c r="C3" s="37" t="s">
        <v>531</v>
      </c>
      <c r="D3" s="37" t="s">
        <v>231</v>
      </c>
      <c r="E3" s="37">
        <v>400</v>
      </c>
      <c r="F3" s="56">
        <v>18.3</v>
      </c>
      <c r="G3" s="47">
        <v>20</v>
      </c>
      <c r="H3" s="47">
        <v>35</v>
      </c>
      <c r="I3" s="63">
        <f>(F3*H3)/G3</f>
        <v>32.025</v>
      </c>
    </row>
    <row r="4" spans="1:9" ht="15">
      <c r="A4" s="24">
        <v>2</v>
      </c>
      <c r="B4" s="24" t="s">
        <v>4</v>
      </c>
      <c r="C4" s="24" t="s">
        <v>123</v>
      </c>
      <c r="D4" s="24" t="s">
        <v>124</v>
      </c>
      <c r="E4" s="24">
        <v>401</v>
      </c>
      <c r="F4" s="56">
        <v>15.9</v>
      </c>
      <c r="G4" s="47">
        <v>20</v>
      </c>
      <c r="H4" s="47">
        <v>35</v>
      </c>
      <c r="I4" s="63">
        <f aca="true" t="shared" si="0" ref="I4:I67">(F4*H4)/G4</f>
        <v>27.825</v>
      </c>
    </row>
    <row r="5" spans="1:9" ht="15">
      <c r="A5" s="24">
        <v>3</v>
      </c>
      <c r="B5" s="24" t="s">
        <v>26</v>
      </c>
      <c r="C5" s="24" t="s">
        <v>331</v>
      </c>
      <c r="D5" s="24" t="s">
        <v>332</v>
      </c>
      <c r="E5" s="24">
        <v>404</v>
      </c>
      <c r="F5" s="56">
        <v>18.2</v>
      </c>
      <c r="G5" s="47">
        <v>20</v>
      </c>
      <c r="H5" s="47">
        <v>35</v>
      </c>
      <c r="I5" s="63">
        <f t="shared" si="0"/>
        <v>31.85</v>
      </c>
    </row>
    <row r="6" spans="1:9" ht="15">
      <c r="A6" s="24">
        <v>4</v>
      </c>
      <c r="B6" s="24" t="s">
        <v>20</v>
      </c>
      <c r="C6" s="24" t="s">
        <v>656</v>
      </c>
      <c r="D6" s="24" t="s">
        <v>99</v>
      </c>
      <c r="E6" s="24">
        <v>405</v>
      </c>
      <c r="F6" s="56">
        <v>16</v>
      </c>
      <c r="G6" s="47">
        <v>20</v>
      </c>
      <c r="H6" s="47">
        <v>35</v>
      </c>
      <c r="I6" s="63">
        <f t="shared" si="0"/>
        <v>28</v>
      </c>
    </row>
    <row r="7" spans="1:9" ht="15">
      <c r="A7" s="24">
        <v>5</v>
      </c>
      <c r="B7" s="24" t="s">
        <v>26</v>
      </c>
      <c r="C7" s="24" t="s">
        <v>336</v>
      </c>
      <c r="D7" s="24" t="s">
        <v>337</v>
      </c>
      <c r="E7" s="24">
        <v>407</v>
      </c>
      <c r="F7" s="56">
        <v>16.8</v>
      </c>
      <c r="G7" s="47">
        <v>20</v>
      </c>
      <c r="H7" s="47">
        <v>35</v>
      </c>
      <c r="I7" s="63">
        <f t="shared" si="0"/>
        <v>29.4</v>
      </c>
    </row>
    <row r="8" spans="1:9" ht="15">
      <c r="A8" s="24">
        <v>6</v>
      </c>
      <c r="B8" s="18" t="s">
        <v>40</v>
      </c>
      <c r="C8" s="18" t="s">
        <v>610</v>
      </c>
      <c r="D8" s="18" t="s">
        <v>436</v>
      </c>
      <c r="E8" s="18">
        <v>408</v>
      </c>
      <c r="F8" s="56">
        <v>17</v>
      </c>
      <c r="G8" s="47">
        <v>20</v>
      </c>
      <c r="H8" s="47">
        <v>35</v>
      </c>
      <c r="I8" s="63">
        <f t="shared" si="0"/>
        <v>29.75</v>
      </c>
    </row>
    <row r="9" spans="1:9" ht="15">
      <c r="A9" s="24">
        <v>7</v>
      </c>
      <c r="B9" s="24" t="s">
        <v>21</v>
      </c>
      <c r="C9" s="24" t="s">
        <v>98</v>
      </c>
      <c r="D9" s="24" t="s">
        <v>99</v>
      </c>
      <c r="E9" s="24">
        <v>409</v>
      </c>
      <c r="F9" s="56">
        <v>16.8</v>
      </c>
      <c r="G9" s="47">
        <v>20</v>
      </c>
      <c r="H9" s="47">
        <v>35</v>
      </c>
      <c r="I9" s="63">
        <f t="shared" si="0"/>
        <v>29.4</v>
      </c>
    </row>
    <row r="10" spans="1:9" ht="15">
      <c r="A10" s="24">
        <v>8</v>
      </c>
      <c r="B10" s="24" t="s">
        <v>43</v>
      </c>
      <c r="C10" s="24" t="s">
        <v>103</v>
      </c>
      <c r="D10" s="24" t="s">
        <v>104</v>
      </c>
      <c r="E10" s="24">
        <v>412</v>
      </c>
      <c r="F10" s="56">
        <v>17.9</v>
      </c>
      <c r="G10" s="47">
        <v>20</v>
      </c>
      <c r="H10" s="47">
        <v>35</v>
      </c>
      <c r="I10" s="63">
        <f t="shared" si="0"/>
        <v>31.325</v>
      </c>
    </row>
    <row r="11" spans="1:9" ht="15">
      <c r="A11" s="24">
        <v>9</v>
      </c>
      <c r="B11" s="24" t="s">
        <v>34</v>
      </c>
      <c r="C11" s="24" t="s">
        <v>185</v>
      </c>
      <c r="D11" s="24" t="s">
        <v>186</v>
      </c>
      <c r="E11" s="24">
        <v>413</v>
      </c>
      <c r="F11" s="56">
        <v>15.7</v>
      </c>
      <c r="G11" s="47">
        <v>20</v>
      </c>
      <c r="H11" s="47">
        <v>35</v>
      </c>
      <c r="I11" s="63">
        <f t="shared" si="0"/>
        <v>27.475</v>
      </c>
    </row>
    <row r="12" spans="1:9" ht="15">
      <c r="A12" s="24">
        <v>10</v>
      </c>
      <c r="B12" s="24" t="s">
        <v>38</v>
      </c>
      <c r="C12" s="24" t="s">
        <v>385</v>
      </c>
      <c r="D12" s="24" t="s">
        <v>399</v>
      </c>
      <c r="E12" s="24">
        <v>415</v>
      </c>
      <c r="F12" s="56">
        <v>19.45</v>
      </c>
      <c r="G12" s="47">
        <v>20</v>
      </c>
      <c r="H12" s="47">
        <v>35</v>
      </c>
      <c r="I12" s="63">
        <f t="shared" si="0"/>
        <v>34.0375</v>
      </c>
    </row>
    <row r="13" spans="1:9" ht="15">
      <c r="A13" s="24">
        <v>11</v>
      </c>
      <c r="B13" s="24" t="s">
        <v>33</v>
      </c>
      <c r="C13" s="24" t="s">
        <v>435</v>
      </c>
      <c r="D13" s="24" t="s">
        <v>436</v>
      </c>
      <c r="E13" s="24">
        <v>418</v>
      </c>
      <c r="F13" s="56">
        <v>16.5</v>
      </c>
      <c r="G13" s="47">
        <v>20</v>
      </c>
      <c r="H13" s="47">
        <v>35</v>
      </c>
      <c r="I13" s="63">
        <f t="shared" si="0"/>
        <v>28.875</v>
      </c>
    </row>
    <row r="14" spans="1:9" ht="15">
      <c r="A14" s="24">
        <v>12</v>
      </c>
      <c r="B14" s="24" t="s">
        <v>13</v>
      </c>
      <c r="C14" s="24" t="s">
        <v>198</v>
      </c>
      <c r="D14" s="24" t="s">
        <v>199</v>
      </c>
      <c r="E14" s="24">
        <v>419</v>
      </c>
      <c r="F14" s="56">
        <v>15.9</v>
      </c>
      <c r="G14" s="47">
        <v>20</v>
      </c>
      <c r="H14" s="47">
        <v>35</v>
      </c>
      <c r="I14" s="63">
        <f t="shared" si="0"/>
        <v>27.825</v>
      </c>
    </row>
    <row r="15" spans="1:9" ht="15">
      <c r="A15" s="24">
        <v>13</v>
      </c>
      <c r="B15" s="24" t="s">
        <v>5</v>
      </c>
      <c r="C15" s="24" t="s">
        <v>175</v>
      </c>
      <c r="D15" s="24" t="s">
        <v>176</v>
      </c>
      <c r="E15" s="24">
        <v>421</v>
      </c>
      <c r="F15" s="56">
        <v>18.2</v>
      </c>
      <c r="G15" s="47">
        <v>20</v>
      </c>
      <c r="H15" s="47">
        <v>35</v>
      </c>
      <c r="I15" s="63">
        <f t="shared" si="0"/>
        <v>31.85</v>
      </c>
    </row>
    <row r="16" spans="1:9" ht="15">
      <c r="A16" s="24">
        <v>14</v>
      </c>
      <c r="B16" s="24" t="s">
        <v>33</v>
      </c>
      <c r="C16" s="24" t="s">
        <v>429</v>
      </c>
      <c r="D16" s="24" t="s">
        <v>430</v>
      </c>
      <c r="E16" s="24">
        <v>422</v>
      </c>
      <c r="F16" s="56">
        <v>17.8</v>
      </c>
      <c r="G16" s="47">
        <v>20</v>
      </c>
      <c r="H16" s="47">
        <v>35</v>
      </c>
      <c r="I16" s="63">
        <f t="shared" si="0"/>
        <v>31.15</v>
      </c>
    </row>
    <row r="17" spans="1:9" ht="15">
      <c r="A17" s="24">
        <v>15</v>
      </c>
      <c r="B17" s="18" t="s">
        <v>28</v>
      </c>
      <c r="C17" s="18" t="s">
        <v>524</v>
      </c>
      <c r="D17" s="18" t="s">
        <v>341</v>
      </c>
      <c r="E17" s="18">
        <v>423</v>
      </c>
      <c r="F17" s="56">
        <v>19</v>
      </c>
      <c r="G17" s="47">
        <v>20</v>
      </c>
      <c r="H17" s="47">
        <v>35</v>
      </c>
      <c r="I17" s="63">
        <f t="shared" si="0"/>
        <v>33.25</v>
      </c>
    </row>
    <row r="18" spans="1:9" ht="15">
      <c r="A18" s="24">
        <v>16</v>
      </c>
      <c r="B18" s="18" t="s">
        <v>32</v>
      </c>
      <c r="C18" s="18" t="s">
        <v>585</v>
      </c>
      <c r="D18" s="18" t="s">
        <v>134</v>
      </c>
      <c r="E18" s="18">
        <v>424</v>
      </c>
      <c r="F18" s="56">
        <v>18.5</v>
      </c>
      <c r="G18" s="47">
        <v>20</v>
      </c>
      <c r="H18" s="47">
        <v>35</v>
      </c>
      <c r="I18" s="63">
        <f t="shared" si="0"/>
        <v>32.375</v>
      </c>
    </row>
    <row r="19" spans="1:9" ht="15">
      <c r="A19" s="24">
        <v>17</v>
      </c>
      <c r="B19" s="24" t="s">
        <v>8</v>
      </c>
      <c r="C19" s="24" t="s">
        <v>113</v>
      </c>
      <c r="D19" s="24" t="s">
        <v>114</v>
      </c>
      <c r="E19" s="24">
        <v>425</v>
      </c>
      <c r="F19" s="56">
        <v>17.4</v>
      </c>
      <c r="G19" s="47">
        <v>20</v>
      </c>
      <c r="H19" s="47">
        <v>35</v>
      </c>
      <c r="I19" s="63">
        <f t="shared" si="0"/>
        <v>30.45</v>
      </c>
    </row>
    <row r="20" spans="1:9" ht="15">
      <c r="A20" s="24">
        <v>18</v>
      </c>
      <c r="B20" s="24" t="s">
        <v>9</v>
      </c>
      <c r="C20" s="24" t="s">
        <v>349</v>
      </c>
      <c r="D20" s="24" t="s">
        <v>199</v>
      </c>
      <c r="E20" s="24">
        <v>429</v>
      </c>
      <c r="F20" s="56">
        <v>14.7</v>
      </c>
      <c r="G20" s="47">
        <v>20</v>
      </c>
      <c r="H20" s="47">
        <v>35</v>
      </c>
      <c r="I20" s="63">
        <f t="shared" si="0"/>
        <v>25.725</v>
      </c>
    </row>
    <row r="21" spans="1:9" ht="15">
      <c r="A21" s="24">
        <v>19</v>
      </c>
      <c r="B21" s="18" t="s">
        <v>28</v>
      </c>
      <c r="C21" s="18" t="s">
        <v>529</v>
      </c>
      <c r="D21" s="18" t="s">
        <v>341</v>
      </c>
      <c r="E21" s="18">
        <v>430</v>
      </c>
      <c r="F21" s="56">
        <v>19.1</v>
      </c>
      <c r="G21" s="47">
        <v>20</v>
      </c>
      <c r="H21" s="47">
        <v>35</v>
      </c>
      <c r="I21" s="63">
        <f t="shared" si="0"/>
        <v>33.425</v>
      </c>
    </row>
    <row r="22" spans="1:9" ht="15">
      <c r="A22" s="24">
        <v>20</v>
      </c>
      <c r="B22" s="24" t="s">
        <v>21</v>
      </c>
      <c r="C22" s="24" t="s">
        <v>90</v>
      </c>
      <c r="D22" s="24" t="s">
        <v>91</v>
      </c>
      <c r="E22" s="24">
        <v>431</v>
      </c>
      <c r="F22" s="56">
        <v>19.4</v>
      </c>
      <c r="G22" s="47">
        <v>20</v>
      </c>
      <c r="H22" s="47">
        <v>35</v>
      </c>
      <c r="I22" s="63">
        <f t="shared" si="0"/>
        <v>33.95</v>
      </c>
    </row>
    <row r="23" spans="1:9" ht="15">
      <c r="A23" s="24">
        <v>21</v>
      </c>
      <c r="B23" s="24" t="s">
        <v>45</v>
      </c>
      <c r="C23" s="24" t="s">
        <v>76</v>
      </c>
      <c r="D23" s="24" t="s">
        <v>77</v>
      </c>
      <c r="E23" s="24">
        <v>432</v>
      </c>
      <c r="F23" s="56">
        <v>17.4</v>
      </c>
      <c r="G23" s="47">
        <v>20</v>
      </c>
      <c r="H23" s="47">
        <v>35</v>
      </c>
      <c r="I23" s="63">
        <f t="shared" si="0"/>
        <v>30.45</v>
      </c>
    </row>
    <row r="24" spans="1:9" ht="15">
      <c r="A24" s="24">
        <v>22</v>
      </c>
      <c r="B24" s="24" t="s">
        <v>38</v>
      </c>
      <c r="C24" s="24" t="s">
        <v>387</v>
      </c>
      <c r="D24" s="24" t="s">
        <v>402</v>
      </c>
      <c r="E24" s="24">
        <v>433</v>
      </c>
      <c r="F24" s="56">
        <v>18.2</v>
      </c>
      <c r="G24" s="47">
        <v>20</v>
      </c>
      <c r="H24" s="47">
        <v>35</v>
      </c>
      <c r="I24" s="63">
        <f t="shared" si="0"/>
        <v>31.85</v>
      </c>
    </row>
    <row r="25" spans="1:9" ht="15">
      <c r="A25" s="24">
        <v>23</v>
      </c>
      <c r="B25" s="18" t="s">
        <v>40</v>
      </c>
      <c r="C25" s="18" t="s">
        <v>617</v>
      </c>
      <c r="D25" s="18" t="s">
        <v>618</v>
      </c>
      <c r="E25" s="18">
        <v>434</v>
      </c>
      <c r="F25" s="56">
        <v>19.4</v>
      </c>
      <c r="G25" s="47">
        <v>20</v>
      </c>
      <c r="H25" s="47">
        <v>35</v>
      </c>
      <c r="I25" s="63">
        <f t="shared" si="0"/>
        <v>33.95</v>
      </c>
    </row>
    <row r="26" spans="1:9" ht="15">
      <c r="A26" s="24">
        <v>24</v>
      </c>
      <c r="B26" s="24" t="s">
        <v>35</v>
      </c>
      <c r="C26" s="24" t="s">
        <v>230</v>
      </c>
      <c r="D26" s="24" t="s">
        <v>231</v>
      </c>
      <c r="E26" s="24">
        <v>435</v>
      </c>
      <c r="F26" s="56">
        <v>18</v>
      </c>
      <c r="G26" s="47">
        <v>20</v>
      </c>
      <c r="H26" s="47">
        <v>35</v>
      </c>
      <c r="I26" s="63">
        <f t="shared" si="0"/>
        <v>31.5</v>
      </c>
    </row>
    <row r="27" spans="1:9" ht="15.75" customHeight="1">
      <c r="A27" s="24">
        <v>25</v>
      </c>
      <c r="B27" s="24" t="s">
        <v>5</v>
      </c>
      <c r="C27" s="24" t="s">
        <v>170</v>
      </c>
      <c r="D27" s="24" t="s">
        <v>171</v>
      </c>
      <c r="E27" s="24">
        <v>436</v>
      </c>
      <c r="F27" s="56">
        <v>18.2</v>
      </c>
      <c r="G27" s="47">
        <v>20</v>
      </c>
      <c r="H27" s="47">
        <v>35</v>
      </c>
      <c r="I27" s="63">
        <f t="shared" si="0"/>
        <v>31.85</v>
      </c>
    </row>
    <row r="28" spans="1:9" ht="15">
      <c r="A28" s="24">
        <v>26</v>
      </c>
      <c r="B28" s="24" t="s">
        <v>30</v>
      </c>
      <c r="C28" s="24" t="s">
        <v>362</v>
      </c>
      <c r="D28" s="24" t="s">
        <v>363</v>
      </c>
      <c r="E28" s="24">
        <v>437</v>
      </c>
      <c r="F28" s="56">
        <v>18.3</v>
      </c>
      <c r="G28" s="47">
        <v>20</v>
      </c>
      <c r="H28" s="47">
        <v>35</v>
      </c>
      <c r="I28" s="63">
        <f t="shared" si="0"/>
        <v>32.025</v>
      </c>
    </row>
    <row r="29" spans="1:9" ht="15">
      <c r="A29" s="24">
        <v>27</v>
      </c>
      <c r="B29" s="18" t="s">
        <v>32</v>
      </c>
      <c r="C29" s="18" t="s">
        <v>588</v>
      </c>
      <c r="D29" s="18" t="s">
        <v>589</v>
      </c>
      <c r="E29" s="18">
        <v>439</v>
      </c>
      <c r="F29" s="56">
        <v>16</v>
      </c>
      <c r="G29" s="47">
        <v>20</v>
      </c>
      <c r="H29" s="47">
        <v>35</v>
      </c>
      <c r="I29" s="63">
        <f t="shared" si="0"/>
        <v>28</v>
      </c>
    </row>
    <row r="30" spans="1:9" ht="15">
      <c r="A30" s="24">
        <v>28</v>
      </c>
      <c r="B30" s="18" t="s">
        <v>28</v>
      </c>
      <c r="C30" s="18" t="s">
        <v>516</v>
      </c>
      <c r="D30" s="18" t="s">
        <v>247</v>
      </c>
      <c r="E30" s="27">
        <v>440</v>
      </c>
      <c r="F30" s="56">
        <v>18.1</v>
      </c>
      <c r="G30" s="47">
        <v>20</v>
      </c>
      <c r="H30" s="47">
        <v>35</v>
      </c>
      <c r="I30" s="63">
        <f t="shared" si="0"/>
        <v>31.675</v>
      </c>
    </row>
    <row r="31" spans="1:9" ht="15">
      <c r="A31" s="24">
        <v>29</v>
      </c>
      <c r="B31" s="18" t="s">
        <v>465</v>
      </c>
      <c r="C31" s="18" t="s">
        <v>622</v>
      </c>
      <c r="D31" s="18" t="s">
        <v>310</v>
      </c>
      <c r="E31" s="18">
        <v>441</v>
      </c>
      <c r="F31" s="56">
        <v>19.8</v>
      </c>
      <c r="G31" s="47">
        <v>20</v>
      </c>
      <c r="H31" s="47">
        <v>35</v>
      </c>
      <c r="I31" s="63">
        <f t="shared" si="0"/>
        <v>34.65</v>
      </c>
    </row>
    <row r="32" spans="1:9" ht="15.75" customHeight="1">
      <c r="A32" s="24">
        <v>30</v>
      </c>
      <c r="B32" s="24" t="s">
        <v>38</v>
      </c>
      <c r="C32" s="24" t="s">
        <v>388</v>
      </c>
      <c r="D32" s="24" t="s">
        <v>404</v>
      </c>
      <c r="E32" s="24">
        <v>442</v>
      </c>
      <c r="F32" s="56">
        <v>18.9</v>
      </c>
      <c r="G32" s="47">
        <v>20</v>
      </c>
      <c r="H32" s="47">
        <v>35</v>
      </c>
      <c r="I32" s="63">
        <f t="shared" si="0"/>
        <v>33.075</v>
      </c>
    </row>
    <row r="33" spans="1:9" ht="15">
      <c r="A33" s="24">
        <v>31</v>
      </c>
      <c r="B33" s="24" t="s">
        <v>465</v>
      </c>
      <c r="C33" s="24" t="s">
        <v>473</v>
      </c>
      <c r="D33" s="24" t="s">
        <v>359</v>
      </c>
      <c r="E33" s="24">
        <v>444</v>
      </c>
      <c r="F33" s="56">
        <v>18.8</v>
      </c>
      <c r="G33" s="47">
        <v>20</v>
      </c>
      <c r="H33" s="47">
        <v>35</v>
      </c>
      <c r="I33" s="63">
        <f t="shared" si="0"/>
        <v>32.9</v>
      </c>
    </row>
    <row r="34" spans="1:9" ht="15.75" customHeight="1">
      <c r="A34" s="24">
        <v>32</v>
      </c>
      <c r="B34" s="18" t="s">
        <v>14</v>
      </c>
      <c r="C34" s="18" t="s">
        <v>554</v>
      </c>
      <c r="D34" s="18" t="s">
        <v>195</v>
      </c>
      <c r="E34" s="18">
        <v>445</v>
      </c>
      <c r="F34" s="56">
        <v>16.7</v>
      </c>
      <c r="G34" s="47">
        <v>20</v>
      </c>
      <c r="H34" s="47">
        <v>35</v>
      </c>
      <c r="I34" s="63">
        <f t="shared" si="0"/>
        <v>29.225</v>
      </c>
    </row>
    <row r="35" spans="1:9" ht="15">
      <c r="A35" s="24">
        <v>33</v>
      </c>
      <c r="B35" s="24" t="s">
        <v>462</v>
      </c>
      <c r="C35" s="24" t="s">
        <v>463</v>
      </c>
      <c r="D35" s="24" t="s">
        <v>464</v>
      </c>
      <c r="E35" s="24">
        <v>447</v>
      </c>
      <c r="F35" s="56">
        <v>15.8</v>
      </c>
      <c r="G35" s="47">
        <v>20</v>
      </c>
      <c r="H35" s="47">
        <v>35</v>
      </c>
      <c r="I35" s="63">
        <f t="shared" si="0"/>
        <v>27.65</v>
      </c>
    </row>
    <row r="36" spans="1:9" ht="15">
      <c r="A36" s="24">
        <v>34</v>
      </c>
      <c r="B36" s="24" t="s">
        <v>6</v>
      </c>
      <c r="C36" s="24" t="s">
        <v>290</v>
      </c>
      <c r="D36" s="24" t="s">
        <v>291</v>
      </c>
      <c r="E36" s="24">
        <v>448</v>
      </c>
      <c r="F36" s="56">
        <v>13.3</v>
      </c>
      <c r="G36" s="47">
        <v>20</v>
      </c>
      <c r="H36" s="47">
        <v>35</v>
      </c>
      <c r="I36" s="63">
        <f t="shared" si="0"/>
        <v>23.275</v>
      </c>
    </row>
    <row r="37" spans="1:9" ht="15">
      <c r="A37" s="24">
        <v>35</v>
      </c>
      <c r="B37" s="24" t="s">
        <v>25</v>
      </c>
      <c r="C37" s="24" t="s">
        <v>253</v>
      </c>
      <c r="D37" s="24" t="s">
        <v>254</v>
      </c>
      <c r="E37" s="24">
        <v>449</v>
      </c>
      <c r="F37" s="56">
        <v>18</v>
      </c>
      <c r="G37" s="47">
        <v>20</v>
      </c>
      <c r="H37" s="47">
        <v>35</v>
      </c>
      <c r="I37" s="63">
        <f t="shared" si="0"/>
        <v>31.5</v>
      </c>
    </row>
    <row r="38" spans="1:9" ht="15">
      <c r="A38" s="24">
        <v>36</v>
      </c>
      <c r="B38" s="24" t="s">
        <v>20</v>
      </c>
      <c r="C38" s="24" t="s">
        <v>653</v>
      </c>
      <c r="D38" s="24" t="s">
        <v>654</v>
      </c>
      <c r="E38" s="24">
        <v>450</v>
      </c>
      <c r="F38" s="56">
        <v>18.8</v>
      </c>
      <c r="G38" s="47">
        <v>20</v>
      </c>
      <c r="H38" s="47">
        <v>35</v>
      </c>
      <c r="I38" s="63">
        <f t="shared" si="0"/>
        <v>32.9</v>
      </c>
    </row>
    <row r="39" spans="1:9" ht="15">
      <c r="A39" s="24">
        <v>37</v>
      </c>
      <c r="B39" s="24" t="s">
        <v>465</v>
      </c>
      <c r="C39" s="24" t="s">
        <v>480</v>
      </c>
      <c r="D39" s="24" t="s">
        <v>481</v>
      </c>
      <c r="E39" s="24">
        <v>451</v>
      </c>
      <c r="F39" s="56">
        <v>16.9</v>
      </c>
      <c r="G39" s="47">
        <v>20</v>
      </c>
      <c r="H39" s="47">
        <v>35</v>
      </c>
      <c r="I39" s="63">
        <f t="shared" si="0"/>
        <v>29.575</v>
      </c>
    </row>
    <row r="40" spans="1:9" ht="15">
      <c r="A40" s="24">
        <v>38</v>
      </c>
      <c r="B40" s="18" t="s">
        <v>14</v>
      </c>
      <c r="C40" s="18" t="s">
        <v>546</v>
      </c>
      <c r="D40" s="18" t="s">
        <v>99</v>
      </c>
      <c r="E40" s="18">
        <v>452</v>
      </c>
      <c r="F40" s="56">
        <v>19.2</v>
      </c>
      <c r="G40" s="47">
        <v>20</v>
      </c>
      <c r="H40" s="47">
        <v>35</v>
      </c>
      <c r="I40" s="63">
        <f t="shared" si="0"/>
        <v>33.6</v>
      </c>
    </row>
    <row r="41" spans="1:9" ht="15">
      <c r="A41" s="24">
        <v>39</v>
      </c>
      <c r="B41" s="24" t="s">
        <v>465</v>
      </c>
      <c r="C41" s="24" t="s">
        <v>475</v>
      </c>
      <c r="D41" s="24" t="s">
        <v>476</v>
      </c>
      <c r="E41" s="24">
        <v>453</v>
      </c>
      <c r="F41" s="56">
        <v>19.8</v>
      </c>
      <c r="G41" s="47">
        <v>20</v>
      </c>
      <c r="H41" s="47">
        <v>35</v>
      </c>
      <c r="I41" s="63">
        <f t="shared" si="0"/>
        <v>34.65</v>
      </c>
    </row>
    <row r="42" spans="1:9" ht="15">
      <c r="A42" s="24">
        <v>40</v>
      </c>
      <c r="B42" s="18" t="s">
        <v>605</v>
      </c>
      <c r="C42" s="18" t="s">
        <v>607</v>
      </c>
      <c r="D42" s="18" t="s">
        <v>439</v>
      </c>
      <c r="E42" s="18">
        <v>455</v>
      </c>
      <c r="F42" s="56">
        <v>19.1</v>
      </c>
      <c r="G42" s="47">
        <v>20</v>
      </c>
      <c r="H42" s="47">
        <v>35</v>
      </c>
      <c r="I42" s="63">
        <f t="shared" si="0"/>
        <v>33.425</v>
      </c>
    </row>
    <row r="43" spans="1:9" ht="15">
      <c r="A43" s="24">
        <v>41</v>
      </c>
      <c r="B43" s="18" t="s">
        <v>28</v>
      </c>
      <c r="C43" s="18" t="s">
        <v>526</v>
      </c>
      <c r="D43" s="18" t="s">
        <v>436</v>
      </c>
      <c r="E43" s="27">
        <v>456</v>
      </c>
      <c r="F43" s="56">
        <v>19.4</v>
      </c>
      <c r="G43" s="47">
        <v>20</v>
      </c>
      <c r="H43" s="47">
        <v>35</v>
      </c>
      <c r="I43" s="63">
        <f t="shared" si="0"/>
        <v>33.95</v>
      </c>
    </row>
    <row r="44" spans="1:9" ht="15">
      <c r="A44" s="24">
        <v>42</v>
      </c>
      <c r="B44" s="18" t="s">
        <v>3</v>
      </c>
      <c r="C44" s="18" t="s">
        <v>483</v>
      </c>
      <c r="D44" s="18" t="s">
        <v>150</v>
      </c>
      <c r="E44" s="18">
        <v>457</v>
      </c>
      <c r="F44" s="70">
        <v>18.4</v>
      </c>
      <c r="G44" s="47">
        <v>20</v>
      </c>
      <c r="H44" s="47">
        <v>35</v>
      </c>
      <c r="I44" s="63">
        <f t="shared" si="0"/>
        <v>32.2</v>
      </c>
    </row>
    <row r="45" spans="1:9" ht="15">
      <c r="A45" s="24">
        <v>43</v>
      </c>
      <c r="B45" s="24" t="s">
        <v>2</v>
      </c>
      <c r="C45" s="24" t="s">
        <v>133</v>
      </c>
      <c r="D45" s="24" t="s">
        <v>134</v>
      </c>
      <c r="E45" s="24">
        <v>458</v>
      </c>
      <c r="F45" s="56">
        <v>16.8</v>
      </c>
      <c r="G45" s="47">
        <v>20</v>
      </c>
      <c r="H45" s="47">
        <v>35</v>
      </c>
      <c r="I45" s="63">
        <f t="shared" si="0"/>
        <v>29.4</v>
      </c>
    </row>
    <row r="46" spans="1:9" ht="20.25" customHeight="1">
      <c r="A46" s="24">
        <v>44</v>
      </c>
      <c r="B46" s="18" t="s">
        <v>3</v>
      </c>
      <c r="C46" s="18" t="s">
        <v>490</v>
      </c>
      <c r="D46" s="18" t="s">
        <v>491</v>
      </c>
      <c r="E46" s="18">
        <v>459</v>
      </c>
      <c r="F46" s="56">
        <v>19.1</v>
      </c>
      <c r="G46" s="47">
        <v>20</v>
      </c>
      <c r="H46" s="47">
        <v>35</v>
      </c>
      <c r="I46" s="63">
        <f t="shared" si="0"/>
        <v>33.425</v>
      </c>
    </row>
    <row r="47" spans="1:9" ht="15">
      <c r="A47" s="24">
        <v>45</v>
      </c>
      <c r="B47" s="18" t="s">
        <v>28</v>
      </c>
      <c r="C47" s="18" t="s">
        <v>518</v>
      </c>
      <c r="D47" s="18" t="s">
        <v>519</v>
      </c>
      <c r="E47" s="18">
        <v>460</v>
      </c>
      <c r="F47" s="56">
        <v>19</v>
      </c>
      <c r="G47" s="47">
        <v>20</v>
      </c>
      <c r="H47" s="47">
        <v>35</v>
      </c>
      <c r="I47" s="63">
        <f t="shared" si="0"/>
        <v>33.25</v>
      </c>
    </row>
    <row r="48" spans="1:9" ht="15">
      <c r="A48" s="24">
        <v>46</v>
      </c>
      <c r="B48" s="24" t="s">
        <v>23</v>
      </c>
      <c r="C48" s="24" t="s">
        <v>358</v>
      </c>
      <c r="D48" s="24" t="s">
        <v>359</v>
      </c>
      <c r="E48" s="24">
        <v>461</v>
      </c>
      <c r="F48" s="56">
        <v>18.3</v>
      </c>
      <c r="G48" s="47">
        <v>20</v>
      </c>
      <c r="H48" s="47">
        <v>35</v>
      </c>
      <c r="I48" s="63">
        <f t="shared" si="0"/>
        <v>32.025</v>
      </c>
    </row>
    <row r="49" spans="1:9" ht="15">
      <c r="A49" s="24">
        <v>47</v>
      </c>
      <c r="B49" s="24" t="s">
        <v>460</v>
      </c>
      <c r="C49" s="24" t="s">
        <v>457</v>
      </c>
      <c r="D49" s="24" t="s">
        <v>458</v>
      </c>
      <c r="E49" s="24">
        <v>462</v>
      </c>
      <c r="F49" s="56">
        <v>18.9</v>
      </c>
      <c r="G49" s="47">
        <v>20</v>
      </c>
      <c r="H49" s="47">
        <v>35</v>
      </c>
      <c r="I49" s="63">
        <f t="shared" si="0"/>
        <v>33.075</v>
      </c>
    </row>
    <row r="50" spans="1:9" ht="15">
      <c r="A50" s="24">
        <v>48</v>
      </c>
      <c r="B50" s="24" t="s">
        <v>21</v>
      </c>
      <c r="C50" s="24" t="s">
        <v>94</v>
      </c>
      <c r="D50" s="24" t="s">
        <v>95</v>
      </c>
      <c r="E50" s="24">
        <v>463</v>
      </c>
      <c r="F50" s="56">
        <v>17.1</v>
      </c>
      <c r="G50" s="47">
        <v>20</v>
      </c>
      <c r="H50" s="47">
        <v>35</v>
      </c>
      <c r="I50" s="63">
        <f t="shared" si="0"/>
        <v>29.925</v>
      </c>
    </row>
    <row r="51" spans="1:9" ht="15">
      <c r="A51" s="24">
        <v>49</v>
      </c>
      <c r="B51" s="24" t="s">
        <v>46</v>
      </c>
      <c r="C51" s="24" t="s">
        <v>318</v>
      </c>
      <c r="D51" s="24" t="s">
        <v>319</v>
      </c>
      <c r="E51" s="24">
        <v>464</v>
      </c>
      <c r="F51" s="56">
        <v>15.2</v>
      </c>
      <c r="G51" s="47">
        <v>20</v>
      </c>
      <c r="H51" s="47">
        <v>35</v>
      </c>
      <c r="I51" s="63">
        <f t="shared" si="0"/>
        <v>26.6</v>
      </c>
    </row>
    <row r="52" spans="1:9" ht="15">
      <c r="A52" s="24">
        <v>50</v>
      </c>
      <c r="B52" s="18" t="s">
        <v>28</v>
      </c>
      <c r="C52" s="18" t="s">
        <v>521</v>
      </c>
      <c r="D52" s="18" t="s">
        <v>522</v>
      </c>
      <c r="E52" s="27">
        <v>465</v>
      </c>
      <c r="F52" s="56">
        <v>17.8</v>
      </c>
      <c r="G52" s="47">
        <v>20</v>
      </c>
      <c r="H52" s="47">
        <v>35</v>
      </c>
      <c r="I52" s="63">
        <f t="shared" si="0"/>
        <v>31.15</v>
      </c>
    </row>
    <row r="53" spans="1:9" ht="15">
      <c r="A53" s="24">
        <v>51</v>
      </c>
      <c r="B53" s="24" t="s">
        <v>19</v>
      </c>
      <c r="C53" s="24" t="s">
        <v>194</v>
      </c>
      <c r="D53" s="24" t="s">
        <v>195</v>
      </c>
      <c r="E53" s="24">
        <v>466</v>
      </c>
      <c r="F53" s="56">
        <v>18.2</v>
      </c>
      <c r="G53" s="47">
        <v>20</v>
      </c>
      <c r="H53" s="47">
        <v>35</v>
      </c>
      <c r="I53" s="63">
        <f t="shared" si="0"/>
        <v>31.85</v>
      </c>
    </row>
    <row r="54" spans="1:9" ht="15">
      <c r="A54" s="24">
        <v>52</v>
      </c>
      <c r="B54" s="24" t="s">
        <v>10</v>
      </c>
      <c r="C54" s="24" t="s">
        <v>142</v>
      </c>
      <c r="D54" s="24" t="s">
        <v>143</v>
      </c>
      <c r="E54" s="24">
        <v>467</v>
      </c>
      <c r="F54" s="56">
        <v>17.5</v>
      </c>
      <c r="G54" s="47">
        <v>20</v>
      </c>
      <c r="H54" s="47">
        <v>35</v>
      </c>
      <c r="I54" s="63">
        <f t="shared" si="0"/>
        <v>30.625</v>
      </c>
    </row>
    <row r="55" spans="1:9" ht="15">
      <c r="A55" s="24">
        <v>53</v>
      </c>
      <c r="B55" s="18" t="s">
        <v>28</v>
      </c>
      <c r="C55" s="18" t="s">
        <v>516</v>
      </c>
      <c r="D55" s="18" t="s">
        <v>310</v>
      </c>
      <c r="E55" s="27">
        <v>468</v>
      </c>
      <c r="F55" s="56">
        <v>19</v>
      </c>
      <c r="G55" s="47">
        <v>20</v>
      </c>
      <c r="H55" s="47">
        <v>35</v>
      </c>
      <c r="I55" s="63">
        <f t="shared" si="0"/>
        <v>33.25</v>
      </c>
    </row>
    <row r="56" spans="1:9" ht="15">
      <c r="A56" s="24">
        <v>54</v>
      </c>
      <c r="B56" s="24" t="s">
        <v>15</v>
      </c>
      <c r="C56" s="24" t="s">
        <v>160</v>
      </c>
      <c r="D56" s="24" t="s">
        <v>161</v>
      </c>
      <c r="E56" s="24">
        <v>469</v>
      </c>
      <c r="F56" s="56">
        <v>13</v>
      </c>
      <c r="G56" s="47">
        <v>20</v>
      </c>
      <c r="H56" s="47">
        <v>35</v>
      </c>
      <c r="I56" s="63">
        <f t="shared" si="0"/>
        <v>22.75</v>
      </c>
    </row>
    <row r="57" spans="1:9" ht="15">
      <c r="A57" s="24">
        <v>55</v>
      </c>
      <c r="B57" s="24" t="s">
        <v>460</v>
      </c>
      <c r="C57" s="24" t="s">
        <v>453</v>
      </c>
      <c r="D57" s="24" t="s">
        <v>454</v>
      </c>
      <c r="E57" s="24">
        <v>470</v>
      </c>
      <c r="F57" s="56">
        <v>19.7</v>
      </c>
      <c r="G57" s="47">
        <v>20</v>
      </c>
      <c r="H57" s="47">
        <v>35</v>
      </c>
      <c r="I57" s="63">
        <f t="shared" si="0"/>
        <v>34.475</v>
      </c>
    </row>
    <row r="58" spans="1:9" ht="15">
      <c r="A58" s="24">
        <v>56</v>
      </c>
      <c r="B58" s="24" t="s">
        <v>465</v>
      </c>
      <c r="C58" s="24" t="s">
        <v>478</v>
      </c>
      <c r="D58" s="24" t="s">
        <v>436</v>
      </c>
      <c r="E58" s="24">
        <v>471</v>
      </c>
      <c r="F58" s="56">
        <v>14.7</v>
      </c>
      <c r="G58" s="47">
        <v>20</v>
      </c>
      <c r="H58" s="47">
        <v>35</v>
      </c>
      <c r="I58" s="63">
        <f t="shared" si="0"/>
        <v>25.725</v>
      </c>
    </row>
    <row r="59" spans="1:9" ht="15">
      <c r="A59" s="24">
        <v>57</v>
      </c>
      <c r="B59" s="18" t="s">
        <v>14</v>
      </c>
      <c r="C59" s="18" t="s">
        <v>536</v>
      </c>
      <c r="D59" s="18" t="s">
        <v>537</v>
      </c>
      <c r="E59" s="18">
        <v>472</v>
      </c>
      <c r="F59" s="56">
        <v>18.7</v>
      </c>
      <c r="G59" s="47">
        <v>20</v>
      </c>
      <c r="H59" s="47">
        <v>35</v>
      </c>
      <c r="I59" s="63">
        <f t="shared" si="0"/>
        <v>32.725</v>
      </c>
    </row>
    <row r="60" spans="1:9" ht="15">
      <c r="A60" s="24">
        <v>58</v>
      </c>
      <c r="B60" s="24" t="s">
        <v>17</v>
      </c>
      <c r="C60" s="24" t="s">
        <v>340</v>
      </c>
      <c r="D60" s="24" t="s">
        <v>341</v>
      </c>
      <c r="E60" s="24">
        <v>473</v>
      </c>
      <c r="F60" s="56">
        <v>17.8</v>
      </c>
      <c r="G60" s="47">
        <v>20</v>
      </c>
      <c r="H60" s="47">
        <v>35</v>
      </c>
      <c r="I60" s="63">
        <f t="shared" si="0"/>
        <v>31.15</v>
      </c>
    </row>
    <row r="61" spans="1:9" ht="15">
      <c r="A61" s="24">
        <v>59</v>
      </c>
      <c r="B61" s="24" t="s">
        <v>18</v>
      </c>
      <c r="C61" s="24" t="s">
        <v>149</v>
      </c>
      <c r="D61" s="24" t="s">
        <v>150</v>
      </c>
      <c r="E61" s="24">
        <v>474</v>
      </c>
      <c r="F61" s="56">
        <v>14.2</v>
      </c>
      <c r="G61" s="47">
        <v>20</v>
      </c>
      <c r="H61" s="47">
        <v>35</v>
      </c>
      <c r="I61" s="63">
        <f t="shared" si="0"/>
        <v>24.85</v>
      </c>
    </row>
    <row r="62" spans="1:9" ht="15">
      <c r="A62" s="24">
        <v>60</v>
      </c>
      <c r="B62" s="18" t="s">
        <v>3</v>
      </c>
      <c r="C62" s="18" t="s">
        <v>486</v>
      </c>
      <c r="D62" s="18" t="s">
        <v>231</v>
      </c>
      <c r="E62" s="18">
        <v>475</v>
      </c>
      <c r="F62" s="56">
        <v>18.5</v>
      </c>
      <c r="G62" s="47">
        <v>20</v>
      </c>
      <c r="H62" s="47">
        <v>35</v>
      </c>
      <c r="I62" s="63">
        <f t="shared" si="0"/>
        <v>32.375</v>
      </c>
    </row>
    <row r="63" spans="1:9" ht="15">
      <c r="A63" s="24">
        <v>61</v>
      </c>
      <c r="B63" s="18" t="s">
        <v>32</v>
      </c>
      <c r="C63" s="18" t="s">
        <v>577</v>
      </c>
      <c r="D63" s="18" t="s">
        <v>578</v>
      </c>
      <c r="E63" s="18">
        <v>476</v>
      </c>
      <c r="F63" s="56">
        <v>18.6</v>
      </c>
      <c r="G63" s="47">
        <v>20</v>
      </c>
      <c r="H63" s="47">
        <v>35</v>
      </c>
      <c r="I63" s="63">
        <f t="shared" si="0"/>
        <v>32.55</v>
      </c>
    </row>
    <row r="64" spans="1:9" ht="15">
      <c r="A64" s="24">
        <v>62</v>
      </c>
      <c r="B64" s="24" t="s">
        <v>33</v>
      </c>
      <c r="C64" s="24" t="s">
        <v>441</v>
      </c>
      <c r="D64" s="24" t="s">
        <v>442</v>
      </c>
      <c r="E64" s="24">
        <v>478</v>
      </c>
      <c r="F64" s="56">
        <v>18.3</v>
      </c>
      <c r="G64" s="47">
        <v>20</v>
      </c>
      <c r="H64" s="47">
        <v>35</v>
      </c>
      <c r="I64" s="63">
        <f t="shared" si="0"/>
        <v>32.025</v>
      </c>
    </row>
    <row r="65" spans="1:9" ht="15">
      <c r="A65" s="24">
        <v>63</v>
      </c>
      <c r="B65" s="24" t="s">
        <v>10</v>
      </c>
      <c r="C65" s="24" t="s">
        <v>137</v>
      </c>
      <c r="D65" s="24" t="s">
        <v>138</v>
      </c>
      <c r="E65" s="31">
        <v>479</v>
      </c>
      <c r="F65" s="56">
        <v>19.2</v>
      </c>
      <c r="G65" s="47">
        <v>20</v>
      </c>
      <c r="H65" s="47">
        <v>35</v>
      </c>
      <c r="I65" s="63">
        <f t="shared" si="0"/>
        <v>33.6</v>
      </c>
    </row>
    <row r="66" spans="1:9" ht="15">
      <c r="A66" s="24">
        <v>64</v>
      </c>
      <c r="B66" s="24" t="s">
        <v>41</v>
      </c>
      <c r="C66" s="24" t="s">
        <v>658</v>
      </c>
      <c r="D66" s="24" t="s">
        <v>659</v>
      </c>
      <c r="E66" s="24">
        <v>480</v>
      </c>
      <c r="F66" s="56">
        <v>16.3</v>
      </c>
      <c r="G66" s="47">
        <v>20</v>
      </c>
      <c r="H66" s="47">
        <v>35</v>
      </c>
      <c r="I66" s="63">
        <f t="shared" si="0"/>
        <v>28.525</v>
      </c>
    </row>
    <row r="67" spans="1:9" ht="15">
      <c r="A67" s="24">
        <v>65</v>
      </c>
      <c r="B67" s="18" t="s">
        <v>465</v>
      </c>
      <c r="C67" s="18" t="s">
        <v>625</v>
      </c>
      <c r="D67" s="18" t="s">
        <v>626</v>
      </c>
      <c r="E67" s="31">
        <v>482</v>
      </c>
      <c r="F67" s="56">
        <v>20</v>
      </c>
      <c r="G67" s="47">
        <v>20</v>
      </c>
      <c r="H67" s="47">
        <v>35</v>
      </c>
      <c r="I67" s="63">
        <f t="shared" si="0"/>
        <v>35</v>
      </c>
    </row>
    <row r="68" spans="1:9" ht="15">
      <c r="A68" s="24">
        <v>66</v>
      </c>
      <c r="B68" s="24" t="s">
        <v>46</v>
      </c>
      <c r="C68" s="24" t="s">
        <v>321</v>
      </c>
      <c r="D68" s="24" t="s">
        <v>322</v>
      </c>
      <c r="E68" s="24">
        <v>483</v>
      </c>
      <c r="F68" s="56">
        <v>14.7</v>
      </c>
      <c r="G68" s="47">
        <v>20</v>
      </c>
      <c r="H68" s="47">
        <v>35</v>
      </c>
      <c r="I68" s="63">
        <f aca="true" t="shared" si="1" ref="I68:I86">(F68*H68)/G68</f>
        <v>25.725</v>
      </c>
    </row>
    <row r="69" spans="1:9" ht="15">
      <c r="A69" s="24">
        <v>67</v>
      </c>
      <c r="B69" s="18" t="s">
        <v>32</v>
      </c>
      <c r="C69" s="18" t="s">
        <v>590</v>
      </c>
      <c r="D69" s="18" t="s">
        <v>591</v>
      </c>
      <c r="E69" s="18">
        <v>485</v>
      </c>
      <c r="F69" s="56">
        <v>18.9</v>
      </c>
      <c r="G69" s="47">
        <v>20</v>
      </c>
      <c r="H69" s="47">
        <v>35</v>
      </c>
      <c r="I69" s="63">
        <f t="shared" si="1"/>
        <v>33.075</v>
      </c>
    </row>
    <row r="70" spans="1:9" ht="15">
      <c r="A70" s="24">
        <v>68</v>
      </c>
      <c r="B70" s="24" t="s">
        <v>49</v>
      </c>
      <c r="C70" s="24" t="s">
        <v>226</v>
      </c>
      <c r="D70" s="24" t="s">
        <v>227</v>
      </c>
      <c r="E70" s="24">
        <v>486</v>
      </c>
      <c r="F70" s="56">
        <v>18.5</v>
      </c>
      <c r="G70" s="47">
        <v>20</v>
      </c>
      <c r="H70" s="47">
        <v>35</v>
      </c>
      <c r="I70" s="63">
        <f t="shared" si="1"/>
        <v>32.375</v>
      </c>
    </row>
    <row r="71" spans="1:9" ht="15">
      <c r="A71" s="24">
        <v>69</v>
      </c>
      <c r="B71" s="18" t="s">
        <v>32</v>
      </c>
      <c r="C71" s="18" t="s">
        <v>593</v>
      </c>
      <c r="D71" s="18" t="s">
        <v>594</v>
      </c>
      <c r="E71" s="18">
        <v>487</v>
      </c>
      <c r="F71" s="56">
        <v>19.7</v>
      </c>
      <c r="G71" s="47">
        <v>20</v>
      </c>
      <c r="H71" s="47">
        <v>35</v>
      </c>
      <c r="I71" s="63">
        <f t="shared" si="1"/>
        <v>34.475</v>
      </c>
    </row>
    <row r="72" spans="1:9" ht="15">
      <c r="A72" s="24">
        <v>70</v>
      </c>
      <c r="B72" s="24" t="s">
        <v>25</v>
      </c>
      <c r="C72" s="24" t="s">
        <v>257</v>
      </c>
      <c r="D72" s="24" t="s">
        <v>161</v>
      </c>
      <c r="E72" s="24">
        <v>488</v>
      </c>
      <c r="F72" s="56">
        <v>19</v>
      </c>
      <c r="G72" s="47">
        <v>20</v>
      </c>
      <c r="H72" s="47">
        <v>35</v>
      </c>
      <c r="I72" s="63">
        <f t="shared" si="1"/>
        <v>33.25</v>
      </c>
    </row>
    <row r="73" spans="1:9" ht="15">
      <c r="A73" s="24">
        <v>71</v>
      </c>
      <c r="B73" s="24" t="s">
        <v>263</v>
      </c>
      <c r="C73" s="24" t="s">
        <v>265</v>
      </c>
      <c r="D73" s="24" t="s">
        <v>266</v>
      </c>
      <c r="E73" s="24">
        <v>489</v>
      </c>
      <c r="F73" s="56">
        <v>16.9</v>
      </c>
      <c r="G73" s="47">
        <v>20</v>
      </c>
      <c r="H73" s="47">
        <v>35</v>
      </c>
      <c r="I73" s="63">
        <f t="shared" si="1"/>
        <v>29.575</v>
      </c>
    </row>
    <row r="74" spans="1:9" ht="15">
      <c r="A74" s="24">
        <v>72</v>
      </c>
      <c r="B74" s="18" t="s">
        <v>14</v>
      </c>
      <c r="C74" s="18" t="s">
        <v>533</v>
      </c>
      <c r="D74" s="18" t="s">
        <v>481</v>
      </c>
      <c r="E74" s="18">
        <v>491</v>
      </c>
      <c r="F74" s="56">
        <v>18</v>
      </c>
      <c r="G74" s="47">
        <v>20</v>
      </c>
      <c r="H74" s="47">
        <v>35</v>
      </c>
      <c r="I74" s="63">
        <f t="shared" si="1"/>
        <v>31.5</v>
      </c>
    </row>
    <row r="75" spans="1:9" ht="15">
      <c r="A75" s="24">
        <v>73</v>
      </c>
      <c r="B75" s="24" t="s">
        <v>20</v>
      </c>
      <c r="C75" s="24" t="s">
        <v>309</v>
      </c>
      <c r="D75" s="24" t="s">
        <v>310</v>
      </c>
      <c r="E75" s="24">
        <v>492</v>
      </c>
      <c r="F75" s="56">
        <v>19.3</v>
      </c>
      <c r="G75" s="47">
        <v>20</v>
      </c>
      <c r="H75" s="47">
        <v>35</v>
      </c>
      <c r="I75" s="63">
        <f t="shared" si="1"/>
        <v>33.775</v>
      </c>
    </row>
    <row r="76" spans="1:9" ht="15">
      <c r="A76" s="24">
        <v>74</v>
      </c>
      <c r="B76" s="24" t="s">
        <v>39</v>
      </c>
      <c r="C76" s="24" t="s">
        <v>277</v>
      </c>
      <c r="D76" s="24" t="s">
        <v>278</v>
      </c>
      <c r="E76" s="24">
        <v>493</v>
      </c>
      <c r="F76" s="56">
        <v>18.3</v>
      </c>
      <c r="G76" s="47">
        <v>20</v>
      </c>
      <c r="H76" s="47">
        <v>35</v>
      </c>
      <c r="I76" s="63">
        <f t="shared" si="1"/>
        <v>32.025</v>
      </c>
    </row>
    <row r="77" spans="1:9" ht="15">
      <c r="A77" s="24">
        <v>75</v>
      </c>
      <c r="B77" s="24" t="s">
        <v>366</v>
      </c>
      <c r="C77" s="24" t="s">
        <v>373</v>
      </c>
      <c r="D77" s="24" t="s">
        <v>359</v>
      </c>
      <c r="E77" s="24">
        <v>494</v>
      </c>
      <c r="F77" s="56">
        <v>14</v>
      </c>
      <c r="G77" s="47">
        <v>20</v>
      </c>
      <c r="H77" s="47">
        <v>35</v>
      </c>
      <c r="I77" s="63">
        <f t="shared" si="1"/>
        <v>24.5</v>
      </c>
    </row>
    <row r="78" spans="1:9" ht="15">
      <c r="A78" s="24">
        <v>76</v>
      </c>
      <c r="B78" s="24" t="s">
        <v>36</v>
      </c>
      <c r="C78" s="24" t="s">
        <v>246</v>
      </c>
      <c r="D78" s="24" t="s">
        <v>247</v>
      </c>
      <c r="E78" s="24">
        <v>495</v>
      </c>
      <c r="F78" s="56">
        <v>17.6</v>
      </c>
      <c r="G78" s="47">
        <v>20</v>
      </c>
      <c r="H78" s="47">
        <v>35</v>
      </c>
      <c r="I78" s="63">
        <f t="shared" si="1"/>
        <v>30.8</v>
      </c>
    </row>
    <row r="79" spans="1:9" ht="15">
      <c r="A79" s="24">
        <v>77</v>
      </c>
      <c r="B79" s="18" t="s">
        <v>32</v>
      </c>
      <c r="C79" s="18" t="s">
        <v>580</v>
      </c>
      <c r="D79" s="18" t="s">
        <v>581</v>
      </c>
      <c r="E79" s="18">
        <v>496</v>
      </c>
      <c r="F79" s="56">
        <v>18.9</v>
      </c>
      <c r="G79" s="47">
        <v>20</v>
      </c>
      <c r="H79" s="47">
        <v>35</v>
      </c>
      <c r="I79" s="63">
        <f t="shared" si="1"/>
        <v>33.075</v>
      </c>
    </row>
    <row r="80" spans="1:9" ht="15">
      <c r="A80" s="24">
        <v>78</v>
      </c>
      <c r="B80" s="24" t="s">
        <v>27</v>
      </c>
      <c r="C80" s="24" t="s">
        <v>208</v>
      </c>
      <c r="D80" s="24" t="s">
        <v>209</v>
      </c>
      <c r="E80" s="24">
        <v>497</v>
      </c>
      <c r="F80" s="56">
        <v>19.3</v>
      </c>
      <c r="G80" s="47">
        <v>20</v>
      </c>
      <c r="H80" s="47">
        <v>35</v>
      </c>
      <c r="I80" s="63">
        <f t="shared" si="1"/>
        <v>33.775</v>
      </c>
    </row>
    <row r="81" spans="1:9" ht="15">
      <c r="A81" s="24">
        <v>79</v>
      </c>
      <c r="B81" s="24" t="s">
        <v>38</v>
      </c>
      <c r="C81" s="24" t="s">
        <v>386</v>
      </c>
      <c r="D81" s="24" t="s">
        <v>401</v>
      </c>
      <c r="E81" s="24">
        <v>498</v>
      </c>
      <c r="F81" s="56">
        <v>18.4</v>
      </c>
      <c r="G81" s="47">
        <v>20</v>
      </c>
      <c r="H81" s="47">
        <v>35</v>
      </c>
      <c r="I81" s="63">
        <f t="shared" si="1"/>
        <v>32.2</v>
      </c>
    </row>
    <row r="82" spans="1:9" ht="15">
      <c r="A82" s="24">
        <v>80</v>
      </c>
      <c r="B82" s="24" t="s">
        <v>236</v>
      </c>
      <c r="C82" s="24" t="s">
        <v>238</v>
      </c>
      <c r="D82" s="24" t="s">
        <v>239</v>
      </c>
      <c r="E82" s="24">
        <v>499</v>
      </c>
      <c r="F82" s="56">
        <v>14.7</v>
      </c>
      <c r="G82" s="47">
        <v>20</v>
      </c>
      <c r="H82" s="47">
        <v>35</v>
      </c>
      <c r="I82" s="63">
        <f t="shared" si="1"/>
        <v>25.725</v>
      </c>
    </row>
    <row r="83" spans="1:9" ht="15">
      <c r="A83" s="24">
        <v>81</v>
      </c>
      <c r="B83" s="24" t="s">
        <v>31</v>
      </c>
      <c r="C83" s="24" t="s">
        <v>281</v>
      </c>
      <c r="D83" s="24" t="s">
        <v>282</v>
      </c>
      <c r="E83" s="24">
        <v>503</v>
      </c>
      <c r="F83" s="56">
        <v>16.95</v>
      </c>
      <c r="G83" s="47">
        <v>20</v>
      </c>
      <c r="H83" s="47">
        <v>35</v>
      </c>
      <c r="I83" s="63">
        <f t="shared" si="1"/>
        <v>29.6625</v>
      </c>
    </row>
    <row r="84" spans="1:9" ht="15">
      <c r="A84" s="24">
        <v>82</v>
      </c>
      <c r="B84" s="24" t="s">
        <v>33</v>
      </c>
      <c r="C84" s="24" t="s">
        <v>438</v>
      </c>
      <c r="D84" s="24" t="s">
        <v>439</v>
      </c>
      <c r="E84" s="24">
        <v>511</v>
      </c>
      <c r="F84" s="56">
        <v>16.6</v>
      </c>
      <c r="G84" s="47">
        <v>20</v>
      </c>
      <c r="H84" s="47">
        <v>35</v>
      </c>
      <c r="I84" s="63">
        <f t="shared" si="1"/>
        <v>29.05</v>
      </c>
    </row>
    <row r="85" spans="1:9" ht="15">
      <c r="A85" s="24">
        <v>83</v>
      </c>
      <c r="B85" s="24" t="s">
        <v>33</v>
      </c>
      <c r="C85" s="24" t="s">
        <v>432</v>
      </c>
      <c r="D85" s="24" t="s">
        <v>227</v>
      </c>
      <c r="E85" s="24">
        <v>514</v>
      </c>
      <c r="F85" s="56">
        <v>18.8</v>
      </c>
      <c r="G85" s="47">
        <v>20</v>
      </c>
      <c r="H85" s="47">
        <v>35</v>
      </c>
      <c r="I85" s="63">
        <f t="shared" si="1"/>
        <v>32.9</v>
      </c>
    </row>
    <row r="86" spans="1:9" ht="15">
      <c r="A86" s="24">
        <v>84</v>
      </c>
      <c r="B86" s="24" t="s">
        <v>16</v>
      </c>
      <c r="C86" s="24" t="s">
        <v>641</v>
      </c>
      <c r="D86" s="24" t="s">
        <v>642</v>
      </c>
      <c r="E86" s="24">
        <v>523</v>
      </c>
      <c r="F86" s="56">
        <v>19.3</v>
      </c>
      <c r="G86" s="47">
        <v>20</v>
      </c>
      <c r="H86" s="47">
        <v>35</v>
      </c>
      <c r="I86" s="63">
        <f t="shared" si="1"/>
        <v>33.775</v>
      </c>
    </row>
  </sheetData>
  <sheetProtection/>
  <autoFilter ref="A2:H2"/>
  <mergeCells count="1">
    <mergeCell ref="A1:H1"/>
  </mergeCells>
  <printOptions/>
  <pageMargins left="0.23622047244094488" right="0.23622047244094488" top="0.3543307086614173" bottom="0.3543307086614173" header="0.31496062992125984" footer="0.31496062992125984"/>
  <pageSetup fitToHeight="0" fitToWidth="1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4"/>
  <sheetViews>
    <sheetView view="pageBreakPreview" zoomScale="60" zoomScaleNormal="90" zoomScalePageLayoutView="0" workbookViewId="0" topLeftCell="A1">
      <pane xSplit="2" ySplit="2" topLeftCell="C3" activePane="bottomRight" state="frozen"/>
      <selection pane="topLeft" activeCell="E5" sqref="E5:E6"/>
      <selection pane="topRight" activeCell="E5" sqref="E5:E6"/>
      <selection pane="bottomLeft" activeCell="E5" sqref="E5:E6"/>
      <selection pane="bottomRight" activeCell="E5" sqref="E5:E6"/>
    </sheetView>
  </sheetViews>
  <sheetFormatPr defaultColWidth="9.140625" defaultRowHeight="15"/>
  <cols>
    <col min="2" max="2" width="19.7109375" style="0" customWidth="1"/>
    <col min="3" max="3" width="26.57421875" style="0" customWidth="1"/>
    <col min="4" max="4" width="18.00390625" style="0" customWidth="1"/>
    <col min="5" max="5" width="13.57421875" style="0" customWidth="1"/>
  </cols>
  <sheetData>
    <row r="1" spans="1:5" ht="22.5">
      <c r="A1" s="111" t="s">
        <v>668</v>
      </c>
      <c r="B1" s="112"/>
      <c r="C1" s="112"/>
      <c r="D1" s="112"/>
      <c r="E1" s="113"/>
    </row>
    <row r="2" spans="1:5" ht="33">
      <c r="A2" s="38" t="s">
        <v>0</v>
      </c>
      <c r="B2" s="38" t="s">
        <v>64</v>
      </c>
      <c r="C2" s="38" t="s">
        <v>65</v>
      </c>
      <c r="D2" s="38" t="s">
        <v>66</v>
      </c>
      <c r="E2" s="39" t="s">
        <v>639</v>
      </c>
    </row>
    <row r="3" spans="1:5" ht="17.25">
      <c r="A3" s="40">
        <v>1</v>
      </c>
      <c r="B3" s="40" t="s">
        <v>49</v>
      </c>
      <c r="C3" s="40" t="s">
        <v>222</v>
      </c>
      <c r="D3" s="40" t="s">
        <v>223</v>
      </c>
      <c r="E3" s="41">
        <v>209</v>
      </c>
    </row>
    <row r="4" spans="1:5" ht="33">
      <c r="A4" s="40">
        <v>2</v>
      </c>
      <c r="B4" s="42" t="s">
        <v>32</v>
      </c>
      <c r="C4" s="42" t="s">
        <v>568</v>
      </c>
      <c r="D4" s="42" t="s">
        <v>569</v>
      </c>
      <c r="E4" s="41">
        <v>212</v>
      </c>
    </row>
    <row r="5" spans="1:5" ht="21.75" customHeight="1">
      <c r="A5" s="40">
        <v>3</v>
      </c>
      <c r="B5" s="40" t="s">
        <v>465</v>
      </c>
      <c r="C5" s="40" t="s">
        <v>469</v>
      </c>
      <c r="D5" s="40" t="s">
        <v>470</v>
      </c>
      <c r="E5" s="41">
        <v>220</v>
      </c>
    </row>
    <row r="6" spans="1:5" ht="17.25">
      <c r="A6" s="40">
        <v>4</v>
      </c>
      <c r="B6" s="40" t="s">
        <v>629</v>
      </c>
      <c r="C6" s="40" t="s">
        <v>622</v>
      </c>
      <c r="D6" s="40" t="s">
        <v>119</v>
      </c>
      <c r="E6" s="41">
        <v>222</v>
      </c>
    </row>
    <row r="7" spans="1:5" ht="17.25">
      <c r="A7" s="40">
        <v>5</v>
      </c>
      <c r="B7" s="40" t="s">
        <v>38</v>
      </c>
      <c r="C7" s="40" t="s">
        <v>382</v>
      </c>
      <c r="D7" s="40" t="s">
        <v>395</v>
      </c>
      <c r="E7" s="41">
        <v>223</v>
      </c>
    </row>
    <row r="8" spans="1:5" ht="17.25">
      <c r="A8" s="40">
        <v>6</v>
      </c>
      <c r="B8" s="40" t="s">
        <v>366</v>
      </c>
      <c r="C8" s="40" t="s">
        <v>369</v>
      </c>
      <c r="D8" s="40" t="s">
        <v>370</v>
      </c>
      <c r="E8" s="41">
        <v>224</v>
      </c>
    </row>
    <row r="9" spans="1:5" ht="17.25">
      <c r="A9" s="40">
        <v>7</v>
      </c>
      <c r="B9" s="40" t="s">
        <v>33</v>
      </c>
      <c r="C9" s="40" t="s">
        <v>425</v>
      </c>
      <c r="D9" s="40" t="s">
        <v>426</v>
      </c>
      <c r="E9" s="41">
        <v>225</v>
      </c>
    </row>
    <row r="10" spans="1:5" ht="17.25">
      <c r="A10" s="40">
        <v>8</v>
      </c>
      <c r="B10" s="42" t="s">
        <v>21</v>
      </c>
      <c r="C10" s="42" t="s">
        <v>646</v>
      </c>
      <c r="D10" s="42" t="s">
        <v>647</v>
      </c>
      <c r="E10" s="41">
        <v>230</v>
      </c>
    </row>
    <row r="11" spans="1:5" ht="17.25">
      <c r="A11" s="40">
        <v>9</v>
      </c>
      <c r="B11" s="40" t="s">
        <v>36</v>
      </c>
      <c r="C11" s="40" t="s">
        <v>249</v>
      </c>
      <c r="D11" s="40" t="s">
        <v>250</v>
      </c>
      <c r="E11" s="41">
        <v>233</v>
      </c>
    </row>
    <row r="12" spans="1:5" ht="17.25">
      <c r="A12" s="40">
        <v>10</v>
      </c>
      <c r="B12" s="40" t="s">
        <v>43</v>
      </c>
      <c r="C12" s="40" t="s">
        <v>108</v>
      </c>
      <c r="D12" s="40" t="s">
        <v>109</v>
      </c>
      <c r="E12" s="41">
        <v>235</v>
      </c>
    </row>
    <row r="13" spans="1:5" ht="17.25">
      <c r="A13" s="40">
        <v>11</v>
      </c>
      <c r="B13" s="40" t="s">
        <v>2</v>
      </c>
      <c r="C13" s="40" t="s">
        <v>128</v>
      </c>
      <c r="D13" s="40" t="s">
        <v>129</v>
      </c>
      <c r="E13" s="41">
        <v>237</v>
      </c>
    </row>
    <row r="14" spans="1:5" ht="17.25">
      <c r="A14" s="40">
        <v>12</v>
      </c>
      <c r="B14" s="40" t="s">
        <v>31</v>
      </c>
      <c r="C14" s="40" t="s">
        <v>285</v>
      </c>
      <c r="D14" s="40" t="s">
        <v>286</v>
      </c>
      <c r="E14" s="41">
        <v>238</v>
      </c>
    </row>
    <row r="15" spans="1:5" ht="17.25">
      <c r="A15" s="40">
        <v>13</v>
      </c>
      <c r="B15" s="40" t="s">
        <v>8</v>
      </c>
      <c r="C15" s="40" t="s">
        <v>118</v>
      </c>
      <c r="D15" s="40" t="s">
        <v>119</v>
      </c>
      <c r="E15" s="41">
        <v>239</v>
      </c>
    </row>
    <row r="16" spans="1:5" ht="15.75" customHeight="1">
      <c r="A16" s="40">
        <v>14</v>
      </c>
      <c r="B16" s="40" t="s">
        <v>38</v>
      </c>
      <c r="C16" s="40" t="s">
        <v>383</v>
      </c>
      <c r="D16" s="40" t="s">
        <v>326</v>
      </c>
      <c r="E16" s="41">
        <v>240</v>
      </c>
    </row>
    <row r="17" spans="1:5" ht="17.25">
      <c r="A17" s="40">
        <v>15</v>
      </c>
      <c r="B17" s="40" t="s">
        <v>33</v>
      </c>
      <c r="C17" s="40" t="s">
        <v>419</v>
      </c>
      <c r="D17" s="40" t="s">
        <v>420</v>
      </c>
      <c r="E17" s="41">
        <v>242</v>
      </c>
    </row>
    <row r="18" spans="1:5" ht="17.25">
      <c r="A18" s="40">
        <v>16</v>
      </c>
      <c r="B18" s="40" t="s">
        <v>33</v>
      </c>
      <c r="C18" s="40" t="s">
        <v>422</v>
      </c>
      <c r="D18" s="40" t="s">
        <v>423</v>
      </c>
      <c r="E18" s="41">
        <v>244</v>
      </c>
    </row>
    <row r="19" spans="1:5" ht="17.25">
      <c r="A19" s="40">
        <v>17</v>
      </c>
      <c r="B19" s="40" t="s">
        <v>7</v>
      </c>
      <c r="C19" s="40" t="s">
        <v>213</v>
      </c>
      <c r="D19" s="40" t="s">
        <v>214</v>
      </c>
      <c r="E19" s="41">
        <v>246</v>
      </c>
    </row>
    <row r="20" spans="1:5" ht="17.25">
      <c r="A20" s="40">
        <v>18</v>
      </c>
      <c r="B20" s="42" t="s">
        <v>14</v>
      </c>
      <c r="C20" s="42" t="s">
        <v>551</v>
      </c>
      <c r="D20" s="42" t="s">
        <v>552</v>
      </c>
      <c r="E20" s="41">
        <v>247</v>
      </c>
    </row>
    <row r="21" spans="1:5" ht="33">
      <c r="A21" s="40">
        <v>19</v>
      </c>
      <c r="B21" s="42" t="s">
        <v>32</v>
      </c>
      <c r="C21" s="42" t="s">
        <v>560</v>
      </c>
      <c r="D21" s="42" t="s">
        <v>561</v>
      </c>
      <c r="E21" s="41">
        <v>259</v>
      </c>
    </row>
    <row r="22" spans="1:5" ht="33">
      <c r="A22" s="40">
        <v>20</v>
      </c>
      <c r="B22" s="40" t="s">
        <v>236</v>
      </c>
      <c r="C22" s="40" t="s">
        <v>241</v>
      </c>
      <c r="D22" s="40" t="s">
        <v>242</v>
      </c>
      <c r="E22" s="41">
        <v>261</v>
      </c>
    </row>
    <row r="23" spans="1:5" ht="17.25">
      <c r="A23" s="40">
        <v>21</v>
      </c>
      <c r="B23" s="40" t="s">
        <v>6</v>
      </c>
      <c r="C23" s="40" t="s">
        <v>295</v>
      </c>
      <c r="D23" s="40" t="s">
        <v>296</v>
      </c>
      <c r="E23" s="41">
        <v>262</v>
      </c>
    </row>
    <row r="24" spans="1:5" ht="17.25">
      <c r="A24" s="40">
        <v>22</v>
      </c>
      <c r="B24" s="40" t="s">
        <v>38</v>
      </c>
      <c r="C24" s="40" t="s">
        <v>380</v>
      </c>
      <c r="D24" s="40" t="s">
        <v>389</v>
      </c>
      <c r="E24" s="41">
        <v>264</v>
      </c>
    </row>
    <row r="25" spans="1:5" ht="17.25">
      <c r="A25" s="40">
        <v>23</v>
      </c>
      <c r="B25" s="40" t="s">
        <v>9</v>
      </c>
      <c r="C25" s="40" t="s">
        <v>352</v>
      </c>
      <c r="D25" s="40" t="s">
        <v>191</v>
      </c>
      <c r="E25" s="41">
        <v>265</v>
      </c>
    </row>
    <row r="26" spans="1:5" ht="17.25">
      <c r="A26" s="40">
        <v>24</v>
      </c>
      <c r="B26" s="42" t="s">
        <v>629</v>
      </c>
      <c r="C26" s="42" t="s">
        <v>631</v>
      </c>
      <c r="D26" s="42" t="s">
        <v>153</v>
      </c>
      <c r="E26" s="41">
        <v>266</v>
      </c>
    </row>
    <row r="27" spans="1:5" ht="17.25">
      <c r="A27" s="40">
        <v>25</v>
      </c>
      <c r="B27" s="42" t="s">
        <v>28</v>
      </c>
      <c r="C27" s="42" t="s">
        <v>514</v>
      </c>
      <c r="D27" s="42" t="s">
        <v>119</v>
      </c>
      <c r="E27" s="41">
        <v>268</v>
      </c>
    </row>
    <row r="28" spans="1:5" ht="17.25">
      <c r="A28" s="40">
        <v>26</v>
      </c>
      <c r="B28" s="40" t="s">
        <v>465</v>
      </c>
      <c r="C28" s="40" t="s">
        <v>471</v>
      </c>
      <c r="D28" s="40" t="s">
        <v>472</v>
      </c>
      <c r="E28" s="41">
        <v>280</v>
      </c>
    </row>
    <row r="29" spans="1:5" ht="17.25">
      <c r="A29" s="40">
        <v>27</v>
      </c>
      <c r="B29" s="42" t="s">
        <v>3</v>
      </c>
      <c r="C29" s="42" t="s">
        <v>497</v>
      </c>
      <c r="D29" s="42" t="s">
        <v>498</v>
      </c>
      <c r="E29" s="41">
        <v>282</v>
      </c>
    </row>
    <row r="30" spans="1:5" ht="33">
      <c r="A30" s="40">
        <v>28</v>
      </c>
      <c r="B30" s="42" t="s">
        <v>32</v>
      </c>
      <c r="C30" s="42" t="s">
        <v>564</v>
      </c>
      <c r="D30" s="42" t="s">
        <v>565</v>
      </c>
      <c r="E30" s="41">
        <v>285</v>
      </c>
    </row>
    <row r="31" spans="1:5" ht="17.25">
      <c r="A31" s="40">
        <v>29</v>
      </c>
      <c r="B31" s="40" t="s">
        <v>20</v>
      </c>
      <c r="C31" s="40" t="s">
        <v>305</v>
      </c>
      <c r="D31" s="40" t="s">
        <v>306</v>
      </c>
      <c r="E31" s="41">
        <v>288</v>
      </c>
    </row>
    <row r="32" spans="1:5" ht="17.25">
      <c r="A32" s="40">
        <v>30</v>
      </c>
      <c r="B32" s="40" t="s">
        <v>26</v>
      </c>
      <c r="C32" s="40" t="s">
        <v>325</v>
      </c>
      <c r="D32" s="40" t="s">
        <v>326</v>
      </c>
      <c r="E32" s="41">
        <v>290</v>
      </c>
    </row>
    <row r="33" spans="1:5" ht="17.25">
      <c r="A33" s="40">
        <v>31</v>
      </c>
      <c r="B33" s="42" t="s">
        <v>21</v>
      </c>
      <c r="C33" s="42" t="s">
        <v>649</v>
      </c>
      <c r="D33" s="42" t="s">
        <v>650</v>
      </c>
      <c r="E33" s="41">
        <v>298</v>
      </c>
    </row>
    <row r="34" spans="1:5" ht="33">
      <c r="A34" s="40">
        <v>32</v>
      </c>
      <c r="B34" s="40" t="s">
        <v>460</v>
      </c>
      <c r="C34" s="40" t="s">
        <v>445</v>
      </c>
      <c r="D34" s="40" t="s">
        <v>218</v>
      </c>
      <c r="E34" s="41">
        <v>301</v>
      </c>
    </row>
    <row r="35" spans="1:5" ht="17.25">
      <c r="A35" s="40">
        <v>33</v>
      </c>
      <c r="B35" s="42" t="s">
        <v>14</v>
      </c>
      <c r="C35" s="42" t="s">
        <v>541</v>
      </c>
      <c r="D35" s="42" t="s">
        <v>542</v>
      </c>
      <c r="E35" s="41">
        <v>303</v>
      </c>
    </row>
    <row r="36" spans="1:5" ht="17.25">
      <c r="A36" s="40">
        <v>34</v>
      </c>
      <c r="B36" s="40" t="s">
        <v>38</v>
      </c>
      <c r="C36" s="40" t="s">
        <v>381</v>
      </c>
      <c r="D36" s="40" t="s">
        <v>166</v>
      </c>
      <c r="E36" s="41">
        <v>304</v>
      </c>
    </row>
    <row r="37" spans="1:5" ht="17.25">
      <c r="A37" s="40">
        <v>35</v>
      </c>
      <c r="B37" s="40" t="s">
        <v>11</v>
      </c>
      <c r="C37" s="40" t="s">
        <v>345</v>
      </c>
      <c r="D37" s="40" t="s">
        <v>346</v>
      </c>
      <c r="E37" s="41">
        <v>308</v>
      </c>
    </row>
    <row r="38" spans="1:5" ht="22.5">
      <c r="A38" s="111" t="s">
        <v>669</v>
      </c>
      <c r="B38" s="112"/>
      <c r="C38" s="112"/>
      <c r="D38" s="112"/>
      <c r="E38" s="113"/>
    </row>
    <row r="39" spans="1:5" ht="33">
      <c r="A39" s="38" t="s">
        <v>0</v>
      </c>
      <c r="B39" s="38" t="s">
        <v>64</v>
      </c>
      <c r="C39" s="38" t="s">
        <v>65</v>
      </c>
      <c r="D39" s="38" t="s">
        <v>66</v>
      </c>
      <c r="E39" s="39" t="s">
        <v>639</v>
      </c>
    </row>
    <row r="40" spans="1:5" ht="17.25">
      <c r="A40" s="40">
        <v>36</v>
      </c>
      <c r="B40" s="40" t="s">
        <v>33</v>
      </c>
      <c r="C40" s="40" t="s">
        <v>407</v>
      </c>
      <c r="D40" s="40" t="s">
        <v>408</v>
      </c>
      <c r="E40" s="41">
        <v>309</v>
      </c>
    </row>
    <row r="41" spans="1:5" ht="17.25">
      <c r="A41" s="40">
        <v>37</v>
      </c>
      <c r="B41" s="40" t="s">
        <v>25</v>
      </c>
      <c r="C41" s="40" t="s">
        <v>260</v>
      </c>
      <c r="D41" s="40" t="s">
        <v>261</v>
      </c>
      <c r="E41" s="41">
        <v>310</v>
      </c>
    </row>
    <row r="42" spans="1:5" ht="17.25">
      <c r="A42" s="40">
        <v>38</v>
      </c>
      <c r="B42" s="42" t="s">
        <v>595</v>
      </c>
      <c r="C42" s="42" t="s">
        <v>597</v>
      </c>
      <c r="D42" s="42" t="s">
        <v>598</v>
      </c>
      <c r="E42" s="41">
        <v>311</v>
      </c>
    </row>
    <row r="43" spans="1:5" ht="17.25">
      <c r="A43" s="40">
        <v>39</v>
      </c>
      <c r="B43" s="42" t="s">
        <v>3</v>
      </c>
      <c r="C43" s="42" t="s">
        <v>500</v>
      </c>
      <c r="D43" s="42" t="s">
        <v>501</v>
      </c>
      <c r="E43" s="41">
        <v>317</v>
      </c>
    </row>
    <row r="44" spans="1:5" ht="17.25">
      <c r="A44" s="40">
        <v>40</v>
      </c>
      <c r="B44" s="40" t="s">
        <v>38</v>
      </c>
      <c r="C44" s="40" t="s">
        <v>384</v>
      </c>
      <c r="D44" s="40" t="s">
        <v>397</v>
      </c>
      <c r="E44" s="41">
        <v>346</v>
      </c>
    </row>
    <row r="45" spans="1:5" ht="17.25">
      <c r="A45" s="40">
        <v>41</v>
      </c>
      <c r="B45" s="40" t="s">
        <v>27</v>
      </c>
      <c r="C45" s="40" t="s">
        <v>203</v>
      </c>
      <c r="D45" s="40" t="s">
        <v>204</v>
      </c>
      <c r="E45" s="41">
        <v>347</v>
      </c>
    </row>
    <row r="46" spans="1:5" ht="17.25">
      <c r="A46" s="40">
        <v>42</v>
      </c>
      <c r="B46" s="40" t="s">
        <v>38</v>
      </c>
      <c r="C46" s="40" t="s">
        <v>382</v>
      </c>
      <c r="D46" s="40" t="s">
        <v>393</v>
      </c>
      <c r="E46" s="41">
        <v>348</v>
      </c>
    </row>
    <row r="47" spans="1:5" ht="17.25">
      <c r="A47" s="40">
        <v>43</v>
      </c>
      <c r="B47" s="40" t="s">
        <v>35</v>
      </c>
      <c r="C47" s="40" t="s">
        <v>233</v>
      </c>
      <c r="D47" s="40" t="s">
        <v>234</v>
      </c>
      <c r="E47" s="41">
        <v>350</v>
      </c>
    </row>
    <row r="48" spans="1:5" ht="17.25">
      <c r="A48" s="40">
        <v>44</v>
      </c>
      <c r="B48" s="40" t="s">
        <v>19</v>
      </c>
      <c r="C48" s="40" t="s">
        <v>190</v>
      </c>
      <c r="D48" s="40" t="s">
        <v>191</v>
      </c>
      <c r="E48" s="41">
        <v>354</v>
      </c>
    </row>
    <row r="49" spans="1:5" ht="17.25">
      <c r="A49" s="40">
        <v>45</v>
      </c>
      <c r="B49" s="42" t="s">
        <v>40</v>
      </c>
      <c r="C49" s="42" t="s">
        <v>613</v>
      </c>
      <c r="D49" s="42" t="s">
        <v>614</v>
      </c>
      <c r="E49" s="41">
        <v>358</v>
      </c>
    </row>
    <row r="50" spans="1:5" ht="17.25">
      <c r="A50" s="40">
        <v>46</v>
      </c>
      <c r="B50" s="40" t="s">
        <v>33</v>
      </c>
      <c r="C50" s="40" t="s">
        <v>433</v>
      </c>
      <c r="D50" s="40" t="s">
        <v>434</v>
      </c>
      <c r="E50" s="41">
        <v>359</v>
      </c>
    </row>
    <row r="51" spans="1:5" ht="17.25">
      <c r="A51" s="40">
        <v>47</v>
      </c>
      <c r="B51" s="40" t="s">
        <v>18</v>
      </c>
      <c r="C51" s="40" t="s">
        <v>152</v>
      </c>
      <c r="D51" s="40" t="s">
        <v>153</v>
      </c>
      <c r="E51" s="41">
        <v>367</v>
      </c>
    </row>
    <row r="52" spans="1:5" ht="17.25">
      <c r="A52" s="40">
        <v>48</v>
      </c>
      <c r="B52" s="40" t="s">
        <v>33</v>
      </c>
      <c r="C52" s="40" t="s">
        <v>415</v>
      </c>
      <c r="D52" s="40" t="s">
        <v>416</v>
      </c>
      <c r="E52" s="41">
        <v>369</v>
      </c>
    </row>
    <row r="53" spans="1:5" ht="17.25">
      <c r="A53" s="40">
        <v>49</v>
      </c>
      <c r="B53" s="40" t="s">
        <v>33</v>
      </c>
      <c r="C53" s="40" t="s">
        <v>412</v>
      </c>
      <c r="D53" s="40" t="s">
        <v>413</v>
      </c>
      <c r="E53" s="41">
        <v>375</v>
      </c>
    </row>
    <row r="54" spans="1:5" ht="17.25">
      <c r="A54" s="40">
        <v>50</v>
      </c>
      <c r="B54" s="40" t="s">
        <v>20</v>
      </c>
      <c r="C54" s="40" t="s">
        <v>300</v>
      </c>
      <c r="D54" s="40" t="s">
        <v>301</v>
      </c>
      <c r="E54" s="41">
        <v>376</v>
      </c>
    </row>
    <row r="55" spans="1:5" ht="17.25">
      <c r="A55" s="40">
        <v>51</v>
      </c>
      <c r="B55" s="42" t="s">
        <v>14</v>
      </c>
      <c r="C55" s="42" t="s">
        <v>548</v>
      </c>
      <c r="D55" s="43" t="s">
        <v>549</v>
      </c>
      <c r="E55" s="41">
        <v>379</v>
      </c>
    </row>
    <row r="56" spans="1:5" ht="17.25">
      <c r="A56" s="40">
        <v>52</v>
      </c>
      <c r="B56" s="40" t="s">
        <v>5</v>
      </c>
      <c r="C56" s="40" t="s">
        <v>182</v>
      </c>
      <c r="D56" s="40" t="s">
        <v>153</v>
      </c>
      <c r="E56" s="41">
        <v>380</v>
      </c>
    </row>
    <row r="57" spans="1:5" ht="17.25">
      <c r="A57" s="40">
        <v>53</v>
      </c>
      <c r="B57" s="40" t="s">
        <v>5</v>
      </c>
      <c r="C57" s="40" t="s">
        <v>179</v>
      </c>
      <c r="D57" s="40" t="s">
        <v>180</v>
      </c>
      <c r="E57" s="41">
        <v>381</v>
      </c>
    </row>
    <row r="58" spans="1:5" ht="17.25">
      <c r="A58" s="40">
        <v>54</v>
      </c>
      <c r="B58" s="42" t="s">
        <v>595</v>
      </c>
      <c r="C58" s="42" t="s">
        <v>602</v>
      </c>
      <c r="D58" s="42" t="s">
        <v>603</v>
      </c>
      <c r="E58" s="41">
        <v>382</v>
      </c>
    </row>
    <row r="59" spans="1:5" ht="17.25">
      <c r="A59" s="40">
        <v>55</v>
      </c>
      <c r="B59" s="40" t="s">
        <v>39</v>
      </c>
      <c r="C59" s="40" t="s">
        <v>274</v>
      </c>
      <c r="D59" s="40" t="s">
        <v>204</v>
      </c>
      <c r="E59" s="41">
        <v>383</v>
      </c>
    </row>
    <row r="60" spans="1:5" ht="17.25">
      <c r="A60" s="40">
        <v>56</v>
      </c>
      <c r="B60" s="40" t="s">
        <v>263</v>
      </c>
      <c r="C60" s="40" t="s">
        <v>270</v>
      </c>
      <c r="D60" s="40" t="s">
        <v>234</v>
      </c>
      <c r="E60" s="41">
        <v>384</v>
      </c>
    </row>
    <row r="61" spans="1:5" ht="17.25">
      <c r="A61" s="40">
        <v>57</v>
      </c>
      <c r="B61" s="40" t="s">
        <v>41</v>
      </c>
      <c r="C61" s="40" t="s">
        <v>217</v>
      </c>
      <c r="D61" s="40" t="s">
        <v>218</v>
      </c>
      <c r="E61" s="41">
        <v>386</v>
      </c>
    </row>
    <row r="62" spans="1:5" ht="33">
      <c r="A62" s="40">
        <v>58</v>
      </c>
      <c r="B62" s="40" t="s">
        <v>460</v>
      </c>
      <c r="C62" s="40" t="s">
        <v>450</v>
      </c>
      <c r="D62" s="40" t="s">
        <v>451</v>
      </c>
      <c r="E62" s="41">
        <v>387</v>
      </c>
    </row>
    <row r="63" spans="1:5" ht="17.25">
      <c r="A63" s="40">
        <v>59</v>
      </c>
      <c r="B63" s="42" t="s">
        <v>28</v>
      </c>
      <c r="C63" s="42" t="s">
        <v>511</v>
      </c>
      <c r="D63" s="42" t="s">
        <v>512</v>
      </c>
      <c r="E63" s="41">
        <v>388</v>
      </c>
    </row>
    <row r="64" spans="1:5" ht="17.25">
      <c r="A64" s="40">
        <v>60</v>
      </c>
      <c r="B64" s="42" t="s">
        <v>28</v>
      </c>
      <c r="C64" s="42" t="s">
        <v>503</v>
      </c>
      <c r="D64" s="42" t="s">
        <v>504</v>
      </c>
      <c r="E64" s="41">
        <v>389</v>
      </c>
    </row>
    <row r="65" spans="1:5" ht="17.25">
      <c r="A65" s="40">
        <v>61</v>
      </c>
      <c r="B65" s="42" t="s">
        <v>28</v>
      </c>
      <c r="C65" s="42" t="s">
        <v>508</v>
      </c>
      <c r="D65" s="42" t="s">
        <v>509</v>
      </c>
      <c r="E65" s="41">
        <v>391</v>
      </c>
    </row>
    <row r="66" spans="1:5" ht="33">
      <c r="A66" s="40">
        <v>62</v>
      </c>
      <c r="B66" s="42" t="s">
        <v>32</v>
      </c>
      <c r="C66" s="42" t="s">
        <v>573</v>
      </c>
      <c r="D66" s="42" t="s">
        <v>574</v>
      </c>
      <c r="E66" s="41">
        <v>394</v>
      </c>
    </row>
    <row r="67" spans="1:5" ht="17.25">
      <c r="A67" s="40">
        <v>63</v>
      </c>
      <c r="B67" s="42" t="s">
        <v>3</v>
      </c>
      <c r="C67" s="42" t="s">
        <v>494</v>
      </c>
      <c r="D67" s="42" t="s">
        <v>326</v>
      </c>
      <c r="E67" s="41">
        <v>395</v>
      </c>
    </row>
    <row r="68" spans="1:5" ht="33">
      <c r="A68" s="40">
        <v>64</v>
      </c>
      <c r="B68" s="42" t="s">
        <v>32</v>
      </c>
      <c r="C68" s="42" t="s">
        <v>556</v>
      </c>
      <c r="D68" s="42" t="s">
        <v>557</v>
      </c>
      <c r="E68" s="41">
        <v>397</v>
      </c>
    </row>
    <row r="69" spans="1:5" ht="17.25">
      <c r="A69" s="40">
        <v>65</v>
      </c>
      <c r="B69" s="40" t="s">
        <v>45</v>
      </c>
      <c r="C69" s="40" t="s">
        <v>84</v>
      </c>
      <c r="D69" s="40" t="s">
        <v>85</v>
      </c>
      <c r="E69" s="41">
        <v>578</v>
      </c>
    </row>
    <row r="70" spans="1:5" ht="33">
      <c r="A70" s="40">
        <v>66</v>
      </c>
      <c r="B70" s="40" t="s">
        <v>23</v>
      </c>
      <c r="C70" s="40" t="s">
        <v>355</v>
      </c>
      <c r="D70" s="40" t="s">
        <v>85</v>
      </c>
      <c r="E70" s="41">
        <v>579</v>
      </c>
    </row>
    <row r="71" spans="1:5" ht="17.25">
      <c r="A71" s="40">
        <v>67</v>
      </c>
      <c r="B71" s="40" t="s">
        <v>15</v>
      </c>
      <c r="C71" s="40" t="s">
        <v>165</v>
      </c>
      <c r="D71" s="40" t="s">
        <v>166</v>
      </c>
      <c r="E71" s="41">
        <v>581</v>
      </c>
    </row>
    <row r="72" spans="1:5" ht="17.25">
      <c r="A72" s="40">
        <v>68</v>
      </c>
      <c r="B72" s="40" t="s">
        <v>46</v>
      </c>
      <c r="C72" s="40" t="s">
        <v>314</v>
      </c>
      <c r="D72" s="40" t="s">
        <v>315</v>
      </c>
      <c r="E72" s="41">
        <v>583</v>
      </c>
    </row>
    <row r="73" spans="1:5" ht="33">
      <c r="A73" s="44">
        <v>69</v>
      </c>
      <c r="B73" s="44" t="s">
        <v>460</v>
      </c>
      <c r="C73" s="45" t="s">
        <v>448</v>
      </c>
      <c r="D73" s="45" t="s">
        <v>250</v>
      </c>
      <c r="E73" s="46">
        <v>584</v>
      </c>
    </row>
    <row r="74" spans="1:5" ht="17.25">
      <c r="A74" s="40">
        <v>70</v>
      </c>
      <c r="B74" s="40" t="s">
        <v>10</v>
      </c>
      <c r="C74" s="40" t="s">
        <v>146</v>
      </c>
      <c r="D74" s="40" t="s">
        <v>147</v>
      </c>
      <c r="E74" s="41">
        <v>585</v>
      </c>
    </row>
  </sheetData>
  <sheetProtection/>
  <autoFilter ref="A2:E2"/>
  <mergeCells count="2">
    <mergeCell ref="A1:E1"/>
    <mergeCell ref="A38:E38"/>
  </mergeCells>
  <printOptions/>
  <pageMargins left="0.7" right="0.7" top="0.75" bottom="0.75" header="0.3" footer="0.3"/>
  <pageSetup fitToHeight="0" fitToWidth="1" orientation="portrait" paperSize="9" r:id="rId1"/>
  <rowBreaks count="1" manualBreakCount="1">
    <brk id="37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7"/>
  <sheetViews>
    <sheetView view="pageBreakPreview" zoomScale="60" zoomScaleNormal="90" zoomScalePageLayoutView="0" workbookViewId="0" topLeftCell="A1">
      <pane xSplit="1" ySplit="2" topLeftCell="B3" activePane="bottomRight" state="frozen"/>
      <selection pane="topLeft" activeCell="F10" sqref="F10"/>
      <selection pane="topRight" activeCell="F10" sqref="F10"/>
      <selection pane="bottomLeft" activeCell="F10" sqref="F10"/>
      <selection pane="bottomRight" activeCell="C63" sqref="C63"/>
    </sheetView>
  </sheetViews>
  <sheetFormatPr defaultColWidth="9.140625" defaultRowHeight="15"/>
  <cols>
    <col min="1" max="1" width="8.8515625" style="23" customWidth="1"/>
    <col min="2" max="2" width="24.8515625" style="23" customWidth="1"/>
    <col min="3" max="3" width="17.8515625" style="23" customWidth="1"/>
    <col min="4" max="4" width="12.421875" style="23" customWidth="1"/>
    <col min="5" max="5" width="14.28125" style="23" customWidth="1"/>
    <col min="6" max="16384" width="8.8515625" style="23" customWidth="1"/>
  </cols>
  <sheetData>
    <row r="1" spans="1:5" ht="18">
      <c r="A1" s="114" t="s">
        <v>670</v>
      </c>
      <c r="B1" s="114"/>
      <c r="C1" s="114"/>
      <c r="D1" s="114"/>
      <c r="E1" s="114"/>
    </row>
    <row r="2" spans="1:5" ht="15">
      <c r="A2" s="21" t="s">
        <v>0</v>
      </c>
      <c r="B2" s="21" t="s">
        <v>64</v>
      </c>
      <c r="C2" s="21" t="s">
        <v>65</v>
      </c>
      <c r="D2" s="21" t="s">
        <v>66</v>
      </c>
      <c r="E2" s="22" t="s">
        <v>639</v>
      </c>
    </row>
    <row r="3" spans="1:5" ht="13.5">
      <c r="A3" s="36">
        <v>1</v>
      </c>
      <c r="B3" s="37" t="s">
        <v>28</v>
      </c>
      <c r="C3" s="37" t="s">
        <v>531</v>
      </c>
      <c r="D3" s="37" t="s">
        <v>231</v>
      </c>
      <c r="E3" s="37">
        <v>400</v>
      </c>
    </row>
    <row r="4" spans="1:5" ht="13.5">
      <c r="A4" s="24">
        <v>2</v>
      </c>
      <c r="B4" s="24" t="s">
        <v>4</v>
      </c>
      <c r="C4" s="24" t="s">
        <v>123</v>
      </c>
      <c r="D4" s="24" t="s">
        <v>124</v>
      </c>
      <c r="E4" s="24">
        <v>401</v>
      </c>
    </row>
    <row r="5" spans="1:5" ht="13.5">
      <c r="A5" s="24">
        <v>3</v>
      </c>
      <c r="B5" s="24" t="s">
        <v>26</v>
      </c>
      <c r="C5" s="24" t="s">
        <v>331</v>
      </c>
      <c r="D5" s="24" t="s">
        <v>332</v>
      </c>
      <c r="E5" s="24">
        <v>404</v>
      </c>
    </row>
    <row r="6" spans="1:5" ht="13.5">
      <c r="A6" s="24">
        <v>4</v>
      </c>
      <c r="B6" s="24" t="s">
        <v>20</v>
      </c>
      <c r="C6" s="24" t="s">
        <v>656</v>
      </c>
      <c r="D6" s="24" t="s">
        <v>99</v>
      </c>
      <c r="E6" s="24">
        <v>405</v>
      </c>
    </row>
    <row r="7" spans="1:5" ht="13.5">
      <c r="A7" s="24">
        <v>5</v>
      </c>
      <c r="B7" s="24" t="s">
        <v>26</v>
      </c>
      <c r="C7" s="24" t="s">
        <v>336</v>
      </c>
      <c r="D7" s="24" t="s">
        <v>337</v>
      </c>
      <c r="E7" s="24">
        <v>407</v>
      </c>
    </row>
    <row r="8" spans="1:5" ht="13.5">
      <c r="A8" s="24">
        <v>6</v>
      </c>
      <c r="B8" s="18" t="s">
        <v>40</v>
      </c>
      <c r="C8" s="18" t="s">
        <v>610</v>
      </c>
      <c r="D8" s="18" t="s">
        <v>436</v>
      </c>
      <c r="E8" s="18">
        <v>408</v>
      </c>
    </row>
    <row r="9" spans="1:5" ht="13.5">
      <c r="A9" s="24">
        <v>7</v>
      </c>
      <c r="B9" s="24" t="s">
        <v>21</v>
      </c>
      <c r="C9" s="24" t="s">
        <v>98</v>
      </c>
      <c r="D9" s="24" t="s">
        <v>99</v>
      </c>
      <c r="E9" s="24">
        <v>409</v>
      </c>
    </row>
    <row r="10" spans="1:5" ht="13.5">
      <c r="A10" s="24">
        <v>8</v>
      </c>
      <c r="B10" s="24" t="s">
        <v>43</v>
      </c>
      <c r="C10" s="24" t="s">
        <v>103</v>
      </c>
      <c r="D10" s="24" t="s">
        <v>104</v>
      </c>
      <c r="E10" s="24">
        <v>412</v>
      </c>
    </row>
    <row r="11" spans="1:5" ht="13.5">
      <c r="A11" s="24">
        <v>9</v>
      </c>
      <c r="B11" s="24" t="s">
        <v>34</v>
      </c>
      <c r="C11" s="24" t="s">
        <v>185</v>
      </c>
      <c r="D11" s="24" t="s">
        <v>186</v>
      </c>
      <c r="E11" s="24">
        <v>413</v>
      </c>
    </row>
    <row r="12" spans="1:5" ht="13.5">
      <c r="A12" s="24">
        <v>10</v>
      </c>
      <c r="B12" s="24" t="s">
        <v>38</v>
      </c>
      <c r="C12" s="24" t="s">
        <v>385</v>
      </c>
      <c r="D12" s="24" t="s">
        <v>399</v>
      </c>
      <c r="E12" s="24">
        <v>415</v>
      </c>
    </row>
    <row r="13" spans="1:5" ht="13.5">
      <c r="A13" s="24">
        <v>11</v>
      </c>
      <c r="B13" s="24" t="s">
        <v>33</v>
      </c>
      <c r="C13" s="24" t="s">
        <v>435</v>
      </c>
      <c r="D13" s="24" t="s">
        <v>436</v>
      </c>
      <c r="E13" s="24">
        <v>418</v>
      </c>
    </row>
    <row r="14" spans="1:5" ht="13.5">
      <c r="A14" s="24">
        <v>12</v>
      </c>
      <c r="B14" s="24" t="s">
        <v>13</v>
      </c>
      <c r="C14" s="24" t="s">
        <v>198</v>
      </c>
      <c r="D14" s="24" t="s">
        <v>199</v>
      </c>
      <c r="E14" s="24">
        <v>419</v>
      </c>
    </row>
    <row r="15" spans="1:5" ht="13.5">
      <c r="A15" s="24">
        <v>13</v>
      </c>
      <c r="B15" s="24" t="s">
        <v>5</v>
      </c>
      <c r="C15" s="24" t="s">
        <v>175</v>
      </c>
      <c r="D15" s="24" t="s">
        <v>176</v>
      </c>
      <c r="E15" s="24">
        <v>421</v>
      </c>
    </row>
    <row r="16" spans="1:5" ht="13.5">
      <c r="A16" s="24">
        <v>14</v>
      </c>
      <c r="B16" s="24" t="s">
        <v>33</v>
      </c>
      <c r="C16" s="24" t="s">
        <v>429</v>
      </c>
      <c r="D16" s="24" t="s">
        <v>430</v>
      </c>
      <c r="E16" s="24">
        <v>422</v>
      </c>
    </row>
    <row r="17" spans="1:5" ht="13.5">
      <c r="A17" s="24">
        <v>15</v>
      </c>
      <c r="B17" s="18" t="s">
        <v>28</v>
      </c>
      <c r="C17" s="18" t="s">
        <v>524</v>
      </c>
      <c r="D17" s="18" t="s">
        <v>341</v>
      </c>
      <c r="E17" s="18">
        <v>423</v>
      </c>
    </row>
    <row r="18" spans="1:5" ht="13.5">
      <c r="A18" s="24">
        <v>16</v>
      </c>
      <c r="B18" s="18" t="s">
        <v>32</v>
      </c>
      <c r="C18" s="18" t="s">
        <v>585</v>
      </c>
      <c r="D18" s="18" t="s">
        <v>134</v>
      </c>
      <c r="E18" s="18">
        <v>424</v>
      </c>
    </row>
    <row r="19" spans="1:5" ht="13.5">
      <c r="A19" s="24">
        <v>17</v>
      </c>
      <c r="B19" s="24" t="s">
        <v>8</v>
      </c>
      <c r="C19" s="24" t="s">
        <v>113</v>
      </c>
      <c r="D19" s="24" t="s">
        <v>114</v>
      </c>
      <c r="E19" s="24">
        <v>425</v>
      </c>
    </row>
    <row r="20" spans="1:5" ht="13.5">
      <c r="A20" s="24">
        <v>18</v>
      </c>
      <c r="B20" s="24" t="s">
        <v>9</v>
      </c>
      <c r="C20" s="24" t="s">
        <v>349</v>
      </c>
      <c r="D20" s="24" t="s">
        <v>199</v>
      </c>
      <c r="E20" s="24">
        <v>429</v>
      </c>
    </row>
    <row r="21" spans="1:5" ht="13.5">
      <c r="A21" s="24">
        <v>19</v>
      </c>
      <c r="B21" s="18" t="s">
        <v>28</v>
      </c>
      <c r="C21" s="18" t="s">
        <v>529</v>
      </c>
      <c r="D21" s="18" t="s">
        <v>341</v>
      </c>
      <c r="E21" s="18">
        <v>430</v>
      </c>
    </row>
    <row r="22" spans="1:5" ht="13.5">
      <c r="A22" s="24">
        <v>20</v>
      </c>
      <c r="B22" s="24" t="s">
        <v>21</v>
      </c>
      <c r="C22" s="24" t="s">
        <v>90</v>
      </c>
      <c r="D22" s="24" t="s">
        <v>91</v>
      </c>
      <c r="E22" s="24">
        <v>431</v>
      </c>
    </row>
    <row r="23" spans="1:5" ht="13.5">
      <c r="A23" s="24">
        <v>21</v>
      </c>
      <c r="B23" s="24" t="s">
        <v>45</v>
      </c>
      <c r="C23" s="24" t="s">
        <v>76</v>
      </c>
      <c r="D23" s="24" t="s">
        <v>77</v>
      </c>
      <c r="E23" s="24">
        <v>432</v>
      </c>
    </row>
    <row r="24" spans="1:5" ht="13.5">
      <c r="A24" s="24">
        <v>22</v>
      </c>
      <c r="B24" s="24" t="s">
        <v>38</v>
      </c>
      <c r="C24" s="24" t="s">
        <v>387</v>
      </c>
      <c r="D24" s="24" t="s">
        <v>402</v>
      </c>
      <c r="E24" s="24">
        <v>433</v>
      </c>
    </row>
    <row r="25" spans="1:5" ht="13.5">
      <c r="A25" s="24">
        <v>23</v>
      </c>
      <c r="B25" s="18" t="s">
        <v>40</v>
      </c>
      <c r="C25" s="18" t="s">
        <v>617</v>
      </c>
      <c r="D25" s="18" t="s">
        <v>618</v>
      </c>
      <c r="E25" s="18">
        <v>434</v>
      </c>
    </row>
    <row r="26" spans="1:5" ht="13.5">
      <c r="A26" s="24">
        <v>24</v>
      </c>
      <c r="B26" s="24" t="s">
        <v>35</v>
      </c>
      <c r="C26" s="24" t="s">
        <v>230</v>
      </c>
      <c r="D26" s="24" t="s">
        <v>231</v>
      </c>
      <c r="E26" s="24">
        <v>435</v>
      </c>
    </row>
    <row r="27" spans="1:5" ht="15.75" customHeight="1">
      <c r="A27" s="24">
        <v>25</v>
      </c>
      <c r="B27" s="24" t="s">
        <v>5</v>
      </c>
      <c r="C27" s="24" t="s">
        <v>170</v>
      </c>
      <c r="D27" s="24" t="s">
        <v>171</v>
      </c>
      <c r="E27" s="24">
        <v>436</v>
      </c>
    </row>
    <row r="28" spans="1:5" ht="13.5">
      <c r="A28" s="24">
        <v>26</v>
      </c>
      <c r="B28" s="24" t="s">
        <v>30</v>
      </c>
      <c r="C28" s="24" t="s">
        <v>362</v>
      </c>
      <c r="D28" s="24" t="s">
        <v>363</v>
      </c>
      <c r="E28" s="24">
        <v>437</v>
      </c>
    </row>
    <row r="29" spans="1:5" ht="13.5">
      <c r="A29" s="24">
        <v>27</v>
      </c>
      <c r="B29" s="18" t="s">
        <v>32</v>
      </c>
      <c r="C29" s="18" t="s">
        <v>588</v>
      </c>
      <c r="D29" s="18" t="s">
        <v>589</v>
      </c>
      <c r="E29" s="18">
        <v>439</v>
      </c>
    </row>
    <row r="30" spans="1:5" ht="13.5">
      <c r="A30" s="24">
        <v>28</v>
      </c>
      <c r="B30" s="18" t="s">
        <v>28</v>
      </c>
      <c r="C30" s="18" t="s">
        <v>516</v>
      </c>
      <c r="D30" s="18" t="s">
        <v>247</v>
      </c>
      <c r="E30" s="27">
        <v>440</v>
      </c>
    </row>
    <row r="31" spans="1:5" ht="13.5">
      <c r="A31" s="24">
        <v>29</v>
      </c>
      <c r="B31" s="18" t="s">
        <v>465</v>
      </c>
      <c r="C31" s="18" t="s">
        <v>622</v>
      </c>
      <c r="D31" s="18" t="s">
        <v>310</v>
      </c>
      <c r="E31" s="18">
        <v>441</v>
      </c>
    </row>
    <row r="32" spans="1:5" ht="15.75" customHeight="1">
      <c r="A32" s="24">
        <v>30</v>
      </c>
      <c r="B32" s="24" t="s">
        <v>38</v>
      </c>
      <c r="C32" s="24" t="s">
        <v>388</v>
      </c>
      <c r="D32" s="24" t="s">
        <v>404</v>
      </c>
      <c r="E32" s="24">
        <v>442</v>
      </c>
    </row>
    <row r="33" spans="1:5" ht="13.5">
      <c r="A33" s="24">
        <v>31</v>
      </c>
      <c r="B33" s="24" t="s">
        <v>465</v>
      </c>
      <c r="C33" s="24" t="s">
        <v>473</v>
      </c>
      <c r="D33" s="24" t="s">
        <v>359</v>
      </c>
      <c r="E33" s="24">
        <v>444</v>
      </c>
    </row>
    <row r="34" spans="1:5" ht="15.75" customHeight="1">
      <c r="A34" s="24">
        <v>32</v>
      </c>
      <c r="B34" s="18" t="s">
        <v>14</v>
      </c>
      <c r="C34" s="18" t="s">
        <v>554</v>
      </c>
      <c r="D34" s="18" t="s">
        <v>195</v>
      </c>
      <c r="E34" s="18">
        <v>445</v>
      </c>
    </row>
    <row r="35" spans="1:5" ht="13.5">
      <c r="A35" s="24">
        <v>33</v>
      </c>
      <c r="B35" s="24" t="s">
        <v>462</v>
      </c>
      <c r="C35" s="24" t="s">
        <v>463</v>
      </c>
      <c r="D35" s="24" t="s">
        <v>464</v>
      </c>
      <c r="E35" s="24">
        <v>447</v>
      </c>
    </row>
    <row r="36" spans="1:5" ht="13.5">
      <c r="A36" s="24">
        <v>34</v>
      </c>
      <c r="B36" s="24" t="s">
        <v>6</v>
      </c>
      <c r="C36" s="24" t="s">
        <v>290</v>
      </c>
      <c r="D36" s="24" t="s">
        <v>291</v>
      </c>
      <c r="E36" s="24">
        <v>448</v>
      </c>
    </row>
    <row r="37" spans="1:5" ht="13.5">
      <c r="A37" s="24">
        <v>35</v>
      </c>
      <c r="B37" s="24" t="s">
        <v>25</v>
      </c>
      <c r="C37" s="24" t="s">
        <v>253</v>
      </c>
      <c r="D37" s="24" t="s">
        <v>254</v>
      </c>
      <c r="E37" s="24">
        <v>449</v>
      </c>
    </row>
    <row r="38" spans="1:5" ht="13.5">
      <c r="A38" s="24">
        <v>36</v>
      </c>
      <c r="B38" s="24" t="s">
        <v>20</v>
      </c>
      <c r="C38" s="24" t="s">
        <v>653</v>
      </c>
      <c r="D38" s="24" t="s">
        <v>654</v>
      </c>
      <c r="E38" s="24">
        <v>450</v>
      </c>
    </row>
    <row r="39" spans="1:5" ht="13.5">
      <c r="A39" s="24">
        <v>37</v>
      </c>
      <c r="B39" s="24" t="s">
        <v>465</v>
      </c>
      <c r="C39" s="24" t="s">
        <v>480</v>
      </c>
      <c r="D39" s="24" t="s">
        <v>481</v>
      </c>
      <c r="E39" s="24">
        <v>451</v>
      </c>
    </row>
    <row r="40" spans="1:5" ht="13.5">
      <c r="A40" s="24">
        <v>38</v>
      </c>
      <c r="B40" s="18" t="s">
        <v>14</v>
      </c>
      <c r="C40" s="18" t="s">
        <v>546</v>
      </c>
      <c r="D40" s="18" t="s">
        <v>99</v>
      </c>
      <c r="E40" s="18">
        <v>452</v>
      </c>
    </row>
    <row r="41" spans="1:5" ht="13.5">
      <c r="A41" s="24">
        <v>39</v>
      </c>
      <c r="B41" s="24" t="s">
        <v>465</v>
      </c>
      <c r="C41" s="24" t="s">
        <v>475</v>
      </c>
      <c r="D41" s="24" t="s">
        <v>476</v>
      </c>
      <c r="E41" s="24">
        <v>453</v>
      </c>
    </row>
    <row r="42" spans="1:5" ht="13.5">
      <c r="A42" s="24">
        <v>40</v>
      </c>
      <c r="B42" s="18" t="s">
        <v>605</v>
      </c>
      <c r="C42" s="18" t="s">
        <v>607</v>
      </c>
      <c r="D42" s="18" t="s">
        <v>439</v>
      </c>
      <c r="E42" s="18">
        <v>455</v>
      </c>
    </row>
    <row r="43" spans="1:5" ht="13.5">
      <c r="A43" s="24">
        <v>41</v>
      </c>
      <c r="B43" s="18" t="s">
        <v>28</v>
      </c>
      <c r="C43" s="18" t="s">
        <v>526</v>
      </c>
      <c r="D43" s="18" t="s">
        <v>436</v>
      </c>
      <c r="E43" s="27">
        <v>456</v>
      </c>
    </row>
    <row r="44" spans="1:5" ht="13.5">
      <c r="A44" s="24">
        <v>42</v>
      </c>
      <c r="B44" s="18" t="s">
        <v>3</v>
      </c>
      <c r="C44" s="18" t="s">
        <v>483</v>
      </c>
      <c r="D44" s="18" t="s">
        <v>150</v>
      </c>
      <c r="E44" s="18">
        <v>457</v>
      </c>
    </row>
    <row r="45" spans="1:5" ht="18">
      <c r="A45" s="114" t="s">
        <v>671</v>
      </c>
      <c r="B45" s="114"/>
      <c r="C45" s="114"/>
      <c r="D45" s="114"/>
      <c r="E45" s="114"/>
    </row>
    <row r="46" spans="1:5" ht="13.5">
      <c r="A46" s="24">
        <v>43</v>
      </c>
      <c r="B46" s="24" t="s">
        <v>2</v>
      </c>
      <c r="C46" s="24" t="s">
        <v>133</v>
      </c>
      <c r="D46" s="24" t="s">
        <v>134</v>
      </c>
      <c r="E46" s="24">
        <v>458</v>
      </c>
    </row>
    <row r="47" spans="1:5" ht="13.5">
      <c r="A47" s="24">
        <v>44</v>
      </c>
      <c r="B47" s="18" t="s">
        <v>3</v>
      </c>
      <c r="C47" s="18" t="s">
        <v>490</v>
      </c>
      <c r="D47" s="18" t="s">
        <v>491</v>
      </c>
      <c r="E47" s="18">
        <v>459</v>
      </c>
    </row>
    <row r="48" spans="1:5" ht="20.25" customHeight="1">
      <c r="A48" s="24">
        <v>45</v>
      </c>
      <c r="B48" s="18" t="s">
        <v>28</v>
      </c>
      <c r="C48" s="18" t="s">
        <v>518</v>
      </c>
      <c r="D48" s="18" t="s">
        <v>519</v>
      </c>
      <c r="E48" s="18">
        <v>460</v>
      </c>
    </row>
    <row r="49" spans="1:5" ht="13.5">
      <c r="A49" s="24">
        <v>46</v>
      </c>
      <c r="B49" s="24" t="s">
        <v>23</v>
      </c>
      <c r="C49" s="24" t="s">
        <v>358</v>
      </c>
      <c r="D49" s="24" t="s">
        <v>359</v>
      </c>
      <c r="E49" s="24">
        <v>461</v>
      </c>
    </row>
    <row r="50" spans="1:5" ht="13.5">
      <c r="A50" s="24">
        <v>47</v>
      </c>
      <c r="B50" s="24" t="s">
        <v>460</v>
      </c>
      <c r="C50" s="24" t="s">
        <v>457</v>
      </c>
      <c r="D50" s="24" t="s">
        <v>458</v>
      </c>
      <c r="E50" s="24">
        <v>462</v>
      </c>
    </row>
    <row r="51" spans="1:5" ht="13.5">
      <c r="A51" s="24">
        <v>48</v>
      </c>
      <c r="B51" s="24" t="s">
        <v>21</v>
      </c>
      <c r="C51" s="24" t="s">
        <v>94</v>
      </c>
      <c r="D51" s="24" t="s">
        <v>95</v>
      </c>
      <c r="E51" s="24">
        <v>463</v>
      </c>
    </row>
    <row r="52" spans="1:5" ht="13.5">
      <c r="A52" s="24">
        <v>49</v>
      </c>
      <c r="B52" s="24" t="s">
        <v>46</v>
      </c>
      <c r="C52" s="24" t="s">
        <v>318</v>
      </c>
      <c r="D52" s="24" t="s">
        <v>319</v>
      </c>
      <c r="E52" s="24">
        <v>464</v>
      </c>
    </row>
    <row r="53" spans="1:5" ht="13.5">
      <c r="A53" s="24">
        <v>50</v>
      </c>
      <c r="B53" s="18" t="s">
        <v>28</v>
      </c>
      <c r="C53" s="18" t="s">
        <v>521</v>
      </c>
      <c r="D53" s="18" t="s">
        <v>522</v>
      </c>
      <c r="E53" s="27">
        <v>465</v>
      </c>
    </row>
    <row r="54" spans="1:5" ht="13.5">
      <c r="A54" s="24">
        <v>51</v>
      </c>
      <c r="B54" s="24" t="s">
        <v>19</v>
      </c>
      <c r="C54" s="24" t="s">
        <v>194</v>
      </c>
      <c r="D54" s="24" t="s">
        <v>195</v>
      </c>
      <c r="E54" s="24">
        <v>466</v>
      </c>
    </row>
    <row r="55" spans="1:5" ht="13.5">
      <c r="A55" s="24">
        <v>52</v>
      </c>
      <c r="B55" s="24" t="s">
        <v>10</v>
      </c>
      <c r="C55" s="24" t="s">
        <v>142</v>
      </c>
      <c r="D55" s="24" t="s">
        <v>143</v>
      </c>
      <c r="E55" s="24">
        <v>467</v>
      </c>
    </row>
    <row r="56" spans="1:5" ht="13.5">
      <c r="A56" s="24">
        <v>53</v>
      </c>
      <c r="B56" s="18" t="s">
        <v>28</v>
      </c>
      <c r="C56" s="18" t="s">
        <v>516</v>
      </c>
      <c r="D56" s="18" t="s">
        <v>310</v>
      </c>
      <c r="E56" s="27">
        <v>468</v>
      </c>
    </row>
    <row r="57" spans="1:5" ht="13.5">
      <c r="A57" s="24">
        <v>54</v>
      </c>
      <c r="B57" s="24" t="s">
        <v>15</v>
      </c>
      <c r="C57" s="24" t="s">
        <v>160</v>
      </c>
      <c r="D57" s="24" t="s">
        <v>161</v>
      </c>
      <c r="E57" s="24">
        <v>469</v>
      </c>
    </row>
    <row r="58" spans="1:5" ht="13.5">
      <c r="A58" s="24">
        <v>55</v>
      </c>
      <c r="B58" s="24" t="s">
        <v>460</v>
      </c>
      <c r="C58" s="24" t="s">
        <v>453</v>
      </c>
      <c r="D58" s="24" t="s">
        <v>454</v>
      </c>
      <c r="E58" s="24">
        <v>470</v>
      </c>
    </row>
    <row r="59" spans="1:5" ht="13.5">
      <c r="A59" s="24">
        <v>56</v>
      </c>
      <c r="B59" s="24" t="s">
        <v>465</v>
      </c>
      <c r="C59" s="24" t="s">
        <v>478</v>
      </c>
      <c r="D59" s="24" t="s">
        <v>436</v>
      </c>
      <c r="E59" s="24">
        <v>471</v>
      </c>
    </row>
    <row r="60" spans="1:5" ht="13.5">
      <c r="A60" s="24">
        <v>57</v>
      </c>
      <c r="B60" s="18" t="s">
        <v>14</v>
      </c>
      <c r="C60" s="18" t="s">
        <v>536</v>
      </c>
      <c r="D60" s="18" t="s">
        <v>537</v>
      </c>
      <c r="E60" s="18">
        <v>472</v>
      </c>
    </row>
    <row r="61" spans="1:5" ht="13.5">
      <c r="A61" s="24">
        <v>58</v>
      </c>
      <c r="B61" s="24" t="s">
        <v>17</v>
      </c>
      <c r="C61" s="24" t="s">
        <v>340</v>
      </c>
      <c r="D61" s="24" t="s">
        <v>341</v>
      </c>
      <c r="E61" s="24">
        <v>473</v>
      </c>
    </row>
    <row r="62" spans="1:5" ht="13.5">
      <c r="A62" s="24">
        <v>59</v>
      </c>
      <c r="B62" s="24" t="s">
        <v>18</v>
      </c>
      <c r="C62" s="24" t="s">
        <v>149</v>
      </c>
      <c r="D62" s="24" t="s">
        <v>150</v>
      </c>
      <c r="E62" s="24">
        <v>474</v>
      </c>
    </row>
    <row r="63" spans="1:5" ht="13.5">
      <c r="A63" s="24">
        <v>60</v>
      </c>
      <c r="B63" s="18" t="s">
        <v>3</v>
      </c>
      <c r="C63" s="18" t="s">
        <v>486</v>
      </c>
      <c r="D63" s="18" t="s">
        <v>231</v>
      </c>
      <c r="E63" s="18">
        <v>475</v>
      </c>
    </row>
    <row r="64" spans="1:5" ht="13.5">
      <c r="A64" s="24">
        <v>61</v>
      </c>
      <c r="B64" s="18" t="s">
        <v>32</v>
      </c>
      <c r="C64" s="18" t="s">
        <v>577</v>
      </c>
      <c r="D64" s="18" t="s">
        <v>578</v>
      </c>
      <c r="E64" s="18">
        <v>476</v>
      </c>
    </row>
    <row r="65" spans="1:5" ht="13.5">
      <c r="A65" s="24">
        <v>62</v>
      </c>
      <c r="B65" s="24" t="s">
        <v>33</v>
      </c>
      <c r="C65" s="24" t="s">
        <v>441</v>
      </c>
      <c r="D65" s="24" t="s">
        <v>442</v>
      </c>
      <c r="E65" s="24">
        <v>478</v>
      </c>
    </row>
    <row r="66" spans="1:5" ht="14.25">
      <c r="A66" s="24">
        <v>63</v>
      </c>
      <c r="B66" s="24" t="s">
        <v>10</v>
      </c>
      <c r="C66" s="24" t="s">
        <v>137</v>
      </c>
      <c r="D66" s="24" t="s">
        <v>138</v>
      </c>
      <c r="E66" s="31">
        <v>479</v>
      </c>
    </row>
    <row r="67" spans="1:5" ht="13.5">
      <c r="A67" s="24">
        <v>64</v>
      </c>
      <c r="B67" s="24" t="s">
        <v>41</v>
      </c>
      <c r="C67" s="24" t="s">
        <v>658</v>
      </c>
      <c r="D67" s="24" t="s">
        <v>659</v>
      </c>
      <c r="E67" s="24">
        <v>480</v>
      </c>
    </row>
    <row r="68" spans="1:5" ht="14.25">
      <c r="A68" s="24">
        <v>65</v>
      </c>
      <c r="B68" s="18" t="s">
        <v>465</v>
      </c>
      <c r="C68" s="18" t="s">
        <v>625</v>
      </c>
      <c r="D68" s="18" t="s">
        <v>626</v>
      </c>
      <c r="E68" s="31">
        <v>482</v>
      </c>
    </row>
    <row r="69" spans="1:5" ht="13.5">
      <c r="A69" s="24">
        <v>66</v>
      </c>
      <c r="B69" s="24" t="s">
        <v>46</v>
      </c>
      <c r="C69" s="24" t="s">
        <v>321</v>
      </c>
      <c r="D69" s="24" t="s">
        <v>322</v>
      </c>
      <c r="E69" s="24">
        <v>483</v>
      </c>
    </row>
    <row r="70" spans="1:5" ht="13.5">
      <c r="A70" s="24">
        <v>67</v>
      </c>
      <c r="B70" s="18" t="s">
        <v>32</v>
      </c>
      <c r="C70" s="18" t="s">
        <v>590</v>
      </c>
      <c r="D70" s="18" t="s">
        <v>591</v>
      </c>
      <c r="E70" s="18">
        <v>485</v>
      </c>
    </row>
    <row r="71" spans="1:5" ht="13.5">
      <c r="A71" s="24">
        <v>68</v>
      </c>
      <c r="B71" s="24" t="s">
        <v>49</v>
      </c>
      <c r="C71" s="24" t="s">
        <v>226</v>
      </c>
      <c r="D71" s="24" t="s">
        <v>227</v>
      </c>
      <c r="E71" s="24">
        <v>486</v>
      </c>
    </row>
    <row r="72" spans="1:5" ht="13.5">
      <c r="A72" s="24">
        <v>69</v>
      </c>
      <c r="B72" s="18" t="s">
        <v>32</v>
      </c>
      <c r="C72" s="18" t="s">
        <v>593</v>
      </c>
      <c r="D72" s="18" t="s">
        <v>594</v>
      </c>
      <c r="E72" s="18">
        <v>487</v>
      </c>
    </row>
    <row r="73" spans="1:5" ht="13.5">
      <c r="A73" s="24">
        <v>70</v>
      </c>
      <c r="B73" s="24" t="s">
        <v>25</v>
      </c>
      <c r="C73" s="24" t="s">
        <v>257</v>
      </c>
      <c r="D73" s="24" t="s">
        <v>161</v>
      </c>
      <c r="E73" s="24">
        <v>488</v>
      </c>
    </row>
    <row r="74" spans="1:5" ht="13.5">
      <c r="A74" s="24">
        <v>71</v>
      </c>
      <c r="B74" s="24" t="s">
        <v>263</v>
      </c>
      <c r="C74" s="24" t="s">
        <v>265</v>
      </c>
      <c r="D74" s="24" t="s">
        <v>266</v>
      </c>
      <c r="E74" s="24">
        <v>489</v>
      </c>
    </row>
    <row r="75" spans="1:5" ht="13.5">
      <c r="A75" s="24">
        <v>72</v>
      </c>
      <c r="B75" s="18" t="s">
        <v>14</v>
      </c>
      <c r="C75" s="18" t="s">
        <v>533</v>
      </c>
      <c r="D75" s="18" t="s">
        <v>481</v>
      </c>
      <c r="E75" s="18">
        <v>491</v>
      </c>
    </row>
    <row r="76" spans="1:5" ht="13.5">
      <c r="A76" s="24">
        <v>73</v>
      </c>
      <c r="B76" s="24" t="s">
        <v>20</v>
      </c>
      <c r="C76" s="24" t="s">
        <v>309</v>
      </c>
      <c r="D76" s="24" t="s">
        <v>310</v>
      </c>
      <c r="E76" s="24">
        <v>492</v>
      </c>
    </row>
    <row r="77" spans="1:5" ht="13.5">
      <c r="A77" s="24">
        <v>74</v>
      </c>
      <c r="B77" s="24" t="s">
        <v>39</v>
      </c>
      <c r="C77" s="24" t="s">
        <v>277</v>
      </c>
      <c r="D77" s="24" t="s">
        <v>278</v>
      </c>
      <c r="E77" s="24">
        <v>493</v>
      </c>
    </row>
    <row r="78" spans="1:5" ht="13.5">
      <c r="A78" s="24">
        <v>75</v>
      </c>
      <c r="B78" s="24" t="s">
        <v>366</v>
      </c>
      <c r="C78" s="24" t="s">
        <v>373</v>
      </c>
      <c r="D78" s="24" t="s">
        <v>359</v>
      </c>
      <c r="E78" s="24">
        <v>494</v>
      </c>
    </row>
    <row r="79" spans="1:5" ht="13.5">
      <c r="A79" s="24">
        <v>76</v>
      </c>
      <c r="B79" s="24" t="s">
        <v>36</v>
      </c>
      <c r="C79" s="24" t="s">
        <v>246</v>
      </c>
      <c r="D79" s="24" t="s">
        <v>247</v>
      </c>
      <c r="E79" s="24">
        <v>495</v>
      </c>
    </row>
    <row r="80" spans="1:5" ht="13.5">
      <c r="A80" s="24">
        <v>77</v>
      </c>
      <c r="B80" s="18" t="s">
        <v>32</v>
      </c>
      <c r="C80" s="18" t="s">
        <v>580</v>
      </c>
      <c r="D80" s="18" t="s">
        <v>581</v>
      </c>
      <c r="E80" s="18">
        <v>496</v>
      </c>
    </row>
    <row r="81" spans="1:5" ht="13.5">
      <c r="A81" s="24">
        <v>78</v>
      </c>
      <c r="B81" s="24" t="s">
        <v>27</v>
      </c>
      <c r="C81" s="24" t="s">
        <v>208</v>
      </c>
      <c r="D81" s="24" t="s">
        <v>209</v>
      </c>
      <c r="E81" s="24">
        <v>497</v>
      </c>
    </row>
    <row r="82" spans="1:5" ht="13.5">
      <c r="A82" s="24">
        <v>79</v>
      </c>
      <c r="B82" s="24" t="s">
        <v>38</v>
      </c>
      <c r="C82" s="24" t="s">
        <v>386</v>
      </c>
      <c r="D82" s="24" t="s">
        <v>401</v>
      </c>
      <c r="E82" s="24">
        <v>498</v>
      </c>
    </row>
    <row r="83" spans="1:5" ht="13.5">
      <c r="A83" s="24">
        <v>80</v>
      </c>
      <c r="B83" s="24" t="s">
        <v>236</v>
      </c>
      <c r="C83" s="24" t="s">
        <v>238</v>
      </c>
      <c r="D83" s="24" t="s">
        <v>239</v>
      </c>
      <c r="E83" s="24">
        <v>499</v>
      </c>
    </row>
    <row r="84" spans="1:5" ht="13.5">
      <c r="A84" s="24">
        <v>81</v>
      </c>
      <c r="B84" s="24" t="s">
        <v>31</v>
      </c>
      <c r="C84" s="24" t="s">
        <v>281</v>
      </c>
      <c r="D84" s="24" t="s">
        <v>282</v>
      </c>
      <c r="E84" s="24">
        <v>503</v>
      </c>
    </row>
    <row r="85" spans="1:5" ht="13.5">
      <c r="A85" s="24">
        <v>82</v>
      </c>
      <c r="B85" s="24" t="s">
        <v>33</v>
      </c>
      <c r="C85" s="24" t="s">
        <v>438</v>
      </c>
      <c r="D85" s="24" t="s">
        <v>439</v>
      </c>
      <c r="E85" s="24">
        <v>511</v>
      </c>
    </row>
    <row r="86" spans="1:5" ht="14.25">
      <c r="A86" s="24">
        <v>83</v>
      </c>
      <c r="B86" s="24" t="s">
        <v>33</v>
      </c>
      <c r="C86" s="24" t="s">
        <v>432</v>
      </c>
      <c r="D86" s="24" t="s">
        <v>227</v>
      </c>
      <c r="E86" s="24">
        <v>514</v>
      </c>
    </row>
    <row r="87" spans="1:5" ht="13.5">
      <c r="A87" s="24">
        <v>84</v>
      </c>
      <c r="B87" s="24" t="s">
        <v>16</v>
      </c>
      <c r="C87" s="24" t="s">
        <v>641</v>
      </c>
      <c r="D87" s="24" t="s">
        <v>642</v>
      </c>
      <c r="E87" s="24">
        <v>523</v>
      </c>
    </row>
  </sheetData>
  <sheetProtection/>
  <autoFilter ref="A2:E2"/>
  <mergeCells count="2">
    <mergeCell ref="A1:E1"/>
    <mergeCell ref="A45:E45"/>
  </mergeCells>
  <printOptions/>
  <pageMargins left="0.7" right="0.7" top="0.75" bottom="0.75" header="0.3" footer="0.3"/>
  <pageSetup fitToHeight="0" fitToWidth="1" orientation="portrait" paperSize="9" r:id="rId1"/>
  <rowBreaks count="1" manualBreakCount="1">
    <brk id="4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0"/>
  <sheetViews>
    <sheetView zoomScalePageLayoutView="0" workbookViewId="0" topLeftCell="A1">
      <pane xSplit="1" ySplit="2" topLeftCell="B3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:IV16384"/>
    </sheetView>
  </sheetViews>
  <sheetFormatPr defaultColWidth="9.140625" defaultRowHeight="15"/>
  <cols>
    <col min="1" max="1" width="3.8515625" style="0" customWidth="1"/>
    <col min="2" max="2" width="32.57421875" style="0" customWidth="1"/>
    <col min="3" max="8" width="12.28125" style="11" customWidth="1"/>
    <col min="9" max="10" width="12.28125" style="0" customWidth="1"/>
  </cols>
  <sheetData>
    <row r="1" spans="1:11" ht="14.25">
      <c r="A1" s="98" t="s">
        <v>0</v>
      </c>
      <c r="B1" s="98" t="s">
        <v>1</v>
      </c>
      <c r="C1" s="99" t="s">
        <v>50</v>
      </c>
      <c r="D1" s="100"/>
      <c r="E1" s="99" t="s">
        <v>54</v>
      </c>
      <c r="F1" s="100"/>
      <c r="G1" s="99" t="s">
        <v>53</v>
      </c>
      <c r="H1" s="100"/>
      <c r="I1" s="99" t="s">
        <v>55</v>
      </c>
      <c r="J1" s="100"/>
      <c r="K1" s="97" t="s">
        <v>56</v>
      </c>
    </row>
    <row r="2" spans="1:11" ht="30">
      <c r="A2" s="98"/>
      <c r="B2" s="98"/>
      <c r="C2" s="6" t="s">
        <v>51</v>
      </c>
      <c r="D2" s="6" t="s">
        <v>52</v>
      </c>
      <c r="E2" s="6" t="s">
        <v>51</v>
      </c>
      <c r="F2" s="6" t="s">
        <v>52</v>
      </c>
      <c r="G2" s="6" t="s">
        <v>51</v>
      </c>
      <c r="H2" s="6" t="s">
        <v>52</v>
      </c>
      <c r="I2" s="6" t="s">
        <v>51</v>
      </c>
      <c r="J2" s="6" t="s">
        <v>52</v>
      </c>
      <c r="K2" s="97"/>
    </row>
    <row r="3" spans="1:11" ht="14.25">
      <c r="A3" s="2">
        <v>9</v>
      </c>
      <c r="B3" s="3" t="s">
        <v>47</v>
      </c>
      <c r="C3" s="2">
        <v>4</v>
      </c>
      <c r="D3" s="2">
        <v>3</v>
      </c>
      <c r="E3" s="2">
        <v>11</v>
      </c>
      <c r="F3" s="2">
        <v>7</v>
      </c>
      <c r="G3" s="10">
        <v>7</v>
      </c>
      <c r="H3" s="10">
        <v>4</v>
      </c>
      <c r="I3" s="7">
        <f aca="true" t="shared" si="0" ref="I3:I50">C3+E3+G3</f>
        <v>22</v>
      </c>
      <c r="J3" s="7">
        <f aca="true" t="shared" si="1" ref="J3:J50">D3+F3+H3</f>
        <v>14</v>
      </c>
      <c r="K3" s="9">
        <f aca="true" t="shared" si="2" ref="K3:K12">(J3*100%)/I3</f>
        <v>0.6363636363636364</v>
      </c>
    </row>
    <row r="4" spans="1:11" ht="14.25">
      <c r="A4" s="2">
        <v>16</v>
      </c>
      <c r="B4" s="2" t="s">
        <v>2</v>
      </c>
      <c r="C4" s="2">
        <v>1</v>
      </c>
      <c r="D4" s="2">
        <v>1</v>
      </c>
      <c r="E4" s="2">
        <v>2</v>
      </c>
      <c r="F4" s="2">
        <v>1</v>
      </c>
      <c r="G4" s="10">
        <v>2</v>
      </c>
      <c r="H4" s="10">
        <v>0</v>
      </c>
      <c r="I4" s="7">
        <f t="shared" si="0"/>
        <v>5</v>
      </c>
      <c r="J4" s="7">
        <f t="shared" si="1"/>
        <v>2</v>
      </c>
      <c r="K4" s="9">
        <f t="shared" si="2"/>
        <v>0.4</v>
      </c>
    </row>
    <row r="5" spans="1:11" ht="14.25">
      <c r="A5" s="2">
        <v>23</v>
      </c>
      <c r="B5" s="2" t="s">
        <v>3</v>
      </c>
      <c r="C5" s="2">
        <v>0</v>
      </c>
      <c r="D5" s="2">
        <v>0</v>
      </c>
      <c r="E5" s="2">
        <v>5</v>
      </c>
      <c r="F5" s="2">
        <v>0</v>
      </c>
      <c r="G5" s="10">
        <v>3</v>
      </c>
      <c r="H5" s="10">
        <v>0</v>
      </c>
      <c r="I5" s="7">
        <f t="shared" si="0"/>
        <v>8</v>
      </c>
      <c r="J5" s="7">
        <f t="shared" si="1"/>
        <v>0</v>
      </c>
      <c r="K5" s="9">
        <f t="shared" si="2"/>
        <v>0</v>
      </c>
    </row>
    <row r="6" spans="1:11" ht="14.25">
      <c r="A6" s="2">
        <v>13</v>
      </c>
      <c r="B6" s="2" t="s">
        <v>4</v>
      </c>
      <c r="C6" s="2">
        <v>0</v>
      </c>
      <c r="D6" s="2">
        <v>0</v>
      </c>
      <c r="E6" s="2">
        <v>1</v>
      </c>
      <c r="F6" s="2">
        <v>1</v>
      </c>
      <c r="G6" s="2">
        <v>1</v>
      </c>
      <c r="H6" s="2">
        <v>0</v>
      </c>
      <c r="I6" s="7">
        <f t="shared" si="0"/>
        <v>2</v>
      </c>
      <c r="J6" s="7">
        <f t="shared" si="1"/>
        <v>1</v>
      </c>
      <c r="K6" s="9">
        <f t="shared" si="2"/>
        <v>0.5</v>
      </c>
    </row>
    <row r="7" spans="1:11" ht="14.25">
      <c r="A7" s="2">
        <v>7</v>
      </c>
      <c r="B7" s="2" t="s">
        <v>5</v>
      </c>
      <c r="C7" s="2">
        <v>2</v>
      </c>
      <c r="D7" s="2">
        <v>2</v>
      </c>
      <c r="E7" s="2">
        <v>6</v>
      </c>
      <c r="F7" s="2">
        <v>4</v>
      </c>
      <c r="G7" s="2">
        <v>3</v>
      </c>
      <c r="H7" s="2">
        <v>3</v>
      </c>
      <c r="I7" s="7">
        <f t="shared" si="0"/>
        <v>11</v>
      </c>
      <c r="J7" s="7">
        <f t="shared" si="1"/>
        <v>9</v>
      </c>
      <c r="K7" s="9">
        <f t="shared" si="2"/>
        <v>0.8181818181818182</v>
      </c>
    </row>
    <row r="8" spans="1:11" ht="14.25">
      <c r="A8" s="2">
        <v>24</v>
      </c>
      <c r="B8" s="2" t="s">
        <v>6</v>
      </c>
      <c r="C8" s="2">
        <v>1</v>
      </c>
      <c r="D8" s="2">
        <v>0</v>
      </c>
      <c r="E8" s="2">
        <v>1</v>
      </c>
      <c r="F8" s="2">
        <v>0</v>
      </c>
      <c r="G8" s="2">
        <v>0</v>
      </c>
      <c r="H8" s="2">
        <v>0</v>
      </c>
      <c r="I8" s="7">
        <f t="shared" si="0"/>
        <v>2</v>
      </c>
      <c r="J8" s="7">
        <f t="shared" si="1"/>
        <v>0</v>
      </c>
      <c r="K8" s="9">
        <f t="shared" si="2"/>
        <v>0</v>
      </c>
    </row>
    <row r="9" spans="1:11" ht="14.25">
      <c r="A9" s="2">
        <v>25</v>
      </c>
      <c r="B9" s="2" t="s">
        <v>7</v>
      </c>
      <c r="C9" s="2">
        <v>3</v>
      </c>
      <c r="D9" s="2">
        <v>0</v>
      </c>
      <c r="E9" s="2">
        <v>0</v>
      </c>
      <c r="F9" s="2">
        <v>0</v>
      </c>
      <c r="G9" s="2">
        <v>3</v>
      </c>
      <c r="H9" s="2">
        <v>0</v>
      </c>
      <c r="I9" s="7">
        <f t="shared" si="0"/>
        <v>6</v>
      </c>
      <c r="J9" s="7">
        <f t="shared" si="1"/>
        <v>0</v>
      </c>
      <c r="K9" s="9">
        <f t="shared" si="2"/>
        <v>0</v>
      </c>
    </row>
    <row r="10" spans="1:11" ht="14.25">
      <c r="A10" s="2">
        <v>15</v>
      </c>
      <c r="B10" s="2" t="s">
        <v>8</v>
      </c>
      <c r="C10" s="2">
        <v>4</v>
      </c>
      <c r="D10" s="2">
        <v>2</v>
      </c>
      <c r="E10" s="2">
        <v>6</v>
      </c>
      <c r="F10" s="2">
        <v>2</v>
      </c>
      <c r="G10" s="2">
        <v>2</v>
      </c>
      <c r="H10" s="2">
        <v>1</v>
      </c>
      <c r="I10" s="7">
        <f t="shared" si="0"/>
        <v>12</v>
      </c>
      <c r="J10" s="7">
        <f t="shared" si="1"/>
        <v>5</v>
      </c>
      <c r="K10" s="9">
        <f t="shared" si="2"/>
        <v>0.4166666666666667</v>
      </c>
    </row>
    <row r="11" spans="1:11" ht="14.25">
      <c r="A11" s="2">
        <v>26</v>
      </c>
      <c r="B11" s="2" t="s">
        <v>9</v>
      </c>
      <c r="C11" s="2">
        <v>1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  <c r="I11" s="7">
        <f t="shared" si="0"/>
        <v>1</v>
      </c>
      <c r="J11" s="7">
        <f t="shared" si="1"/>
        <v>0</v>
      </c>
      <c r="K11" s="9">
        <f t="shared" si="2"/>
        <v>0</v>
      </c>
    </row>
    <row r="12" spans="1:11" ht="14.25">
      <c r="A12" s="2">
        <v>4</v>
      </c>
      <c r="B12" s="2" t="s">
        <v>10</v>
      </c>
      <c r="C12" s="2">
        <v>2</v>
      </c>
      <c r="D12" s="2">
        <v>2</v>
      </c>
      <c r="E12" s="2">
        <v>1</v>
      </c>
      <c r="F12" s="2">
        <v>1</v>
      </c>
      <c r="G12" s="2">
        <v>1</v>
      </c>
      <c r="H12" s="2">
        <v>1</v>
      </c>
      <c r="I12" s="7">
        <f t="shared" si="0"/>
        <v>4</v>
      </c>
      <c r="J12" s="7">
        <f t="shared" si="1"/>
        <v>4</v>
      </c>
      <c r="K12" s="9">
        <f t="shared" si="2"/>
        <v>1</v>
      </c>
    </row>
    <row r="13" spans="1:11" ht="14.25">
      <c r="A13" s="2">
        <v>44</v>
      </c>
      <c r="B13" s="2" t="s">
        <v>11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7">
        <f t="shared" si="0"/>
        <v>0</v>
      </c>
      <c r="J13" s="7">
        <f t="shared" si="1"/>
        <v>0</v>
      </c>
      <c r="K13" s="9" t="s">
        <v>57</v>
      </c>
    </row>
    <row r="14" spans="1:11" ht="14.25">
      <c r="A14" s="2">
        <v>27</v>
      </c>
      <c r="B14" s="2" t="s">
        <v>12</v>
      </c>
      <c r="C14" s="2">
        <v>0</v>
      </c>
      <c r="D14" s="2">
        <v>0</v>
      </c>
      <c r="E14" s="2">
        <v>2</v>
      </c>
      <c r="F14" s="2">
        <v>0</v>
      </c>
      <c r="G14" s="2">
        <v>2</v>
      </c>
      <c r="H14" s="2">
        <v>0</v>
      </c>
      <c r="I14" s="7">
        <f t="shared" si="0"/>
        <v>4</v>
      </c>
      <c r="J14" s="7">
        <f t="shared" si="1"/>
        <v>0</v>
      </c>
      <c r="K14" s="9">
        <f>(J14*100%)/I14</f>
        <v>0</v>
      </c>
    </row>
    <row r="15" spans="1:11" ht="14.25">
      <c r="A15" s="2">
        <v>12</v>
      </c>
      <c r="B15" s="2" t="s">
        <v>13</v>
      </c>
      <c r="C15" s="2">
        <v>2</v>
      </c>
      <c r="D15" s="2">
        <v>2</v>
      </c>
      <c r="E15" s="2">
        <v>2</v>
      </c>
      <c r="F15" s="2">
        <v>0</v>
      </c>
      <c r="G15" s="2">
        <v>0</v>
      </c>
      <c r="H15" s="2">
        <v>0</v>
      </c>
      <c r="I15" s="7">
        <f t="shared" si="0"/>
        <v>4</v>
      </c>
      <c r="J15" s="7">
        <f t="shared" si="1"/>
        <v>2</v>
      </c>
      <c r="K15" s="9">
        <f>(J15*100%)/I15</f>
        <v>0.5</v>
      </c>
    </row>
    <row r="16" spans="1:11" ht="14.25">
      <c r="A16" s="2">
        <v>8</v>
      </c>
      <c r="B16" s="2" t="s">
        <v>14</v>
      </c>
      <c r="C16" s="2">
        <v>7</v>
      </c>
      <c r="D16" s="2">
        <v>6</v>
      </c>
      <c r="E16" s="2">
        <v>3</v>
      </c>
      <c r="F16" s="2">
        <v>0</v>
      </c>
      <c r="G16" s="2">
        <v>5</v>
      </c>
      <c r="H16" s="2">
        <v>4</v>
      </c>
      <c r="I16" s="7">
        <f t="shared" si="0"/>
        <v>15</v>
      </c>
      <c r="J16" s="7">
        <f t="shared" si="1"/>
        <v>10</v>
      </c>
      <c r="K16" s="9">
        <f>(J16*100%)/I16</f>
        <v>0.6666666666666666</v>
      </c>
    </row>
    <row r="17" spans="1:11" ht="14.25">
      <c r="A17" s="2">
        <v>28</v>
      </c>
      <c r="B17" s="2" t="s">
        <v>15</v>
      </c>
      <c r="C17" s="2">
        <v>0</v>
      </c>
      <c r="D17" s="2">
        <v>0</v>
      </c>
      <c r="E17" s="2">
        <v>2</v>
      </c>
      <c r="F17" s="2">
        <v>0</v>
      </c>
      <c r="G17" s="2">
        <v>0</v>
      </c>
      <c r="H17" s="2">
        <v>0</v>
      </c>
      <c r="I17" s="7">
        <f t="shared" si="0"/>
        <v>2</v>
      </c>
      <c r="J17" s="7">
        <f t="shared" si="1"/>
        <v>0</v>
      </c>
      <c r="K17" s="9">
        <f>(J17*100%)/I17</f>
        <v>0</v>
      </c>
    </row>
    <row r="18" spans="1:11" ht="14.25">
      <c r="A18" s="2">
        <v>20</v>
      </c>
      <c r="B18" s="2" t="s">
        <v>48</v>
      </c>
      <c r="C18" s="2">
        <v>1</v>
      </c>
      <c r="D18" s="2">
        <v>1</v>
      </c>
      <c r="E18" s="2">
        <v>2</v>
      </c>
      <c r="F18" s="2">
        <v>0</v>
      </c>
      <c r="G18" s="2">
        <v>2</v>
      </c>
      <c r="H18" s="2">
        <v>0</v>
      </c>
      <c r="I18" s="7">
        <f t="shared" si="0"/>
        <v>5</v>
      </c>
      <c r="J18" s="7">
        <f t="shared" si="1"/>
        <v>1</v>
      </c>
      <c r="K18" s="9">
        <f>(J18*100%)/I18</f>
        <v>0.2</v>
      </c>
    </row>
    <row r="19" spans="1:11" ht="14.25">
      <c r="A19" s="2">
        <v>45</v>
      </c>
      <c r="B19" s="2" t="s">
        <v>16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7">
        <f t="shared" si="0"/>
        <v>0</v>
      </c>
      <c r="J19" s="7">
        <f t="shared" si="1"/>
        <v>0</v>
      </c>
      <c r="K19" s="9" t="s">
        <v>57</v>
      </c>
    </row>
    <row r="20" spans="1:11" ht="14.25">
      <c r="A20" s="2">
        <v>29</v>
      </c>
      <c r="B20" s="2" t="s">
        <v>17</v>
      </c>
      <c r="C20" s="2">
        <v>0</v>
      </c>
      <c r="D20" s="2">
        <v>0</v>
      </c>
      <c r="E20" s="2">
        <v>1</v>
      </c>
      <c r="F20" s="2">
        <v>0</v>
      </c>
      <c r="G20" s="2">
        <v>0</v>
      </c>
      <c r="H20" s="2">
        <v>0</v>
      </c>
      <c r="I20" s="7">
        <f t="shared" si="0"/>
        <v>1</v>
      </c>
      <c r="J20" s="7">
        <f t="shared" si="1"/>
        <v>0</v>
      </c>
      <c r="K20" s="9">
        <f aca="true" t="shared" si="3" ref="K20:K39">(J20*100%)/I20</f>
        <v>0</v>
      </c>
    </row>
    <row r="21" spans="1:11" ht="14.25">
      <c r="A21" s="2">
        <v>30</v>
      </c>
      <c r="B21" s="2" t="s">
        <v>18</v>
      </c>
      <c r="C21" s="2">
        <v>1</v>
      </c>
      <c r="D21" s="2">
        <v>0</v>
      </c>
      <c r="E21" s="2">
        <v>0</v>
      </c>
      <c r="F21" s="2">
        <v>0</v>
      </c>
      <c r="G21" s="2">
        <v>1</v>
      </c>
      <c r="H21" s="2">
        <v>0</v>
      </c>
      <c r="I21" s="7">
        <f t="shared" si="0"/>
        <v>2</v>
      </c>
      <c r="J21" s="7">
        <f t="shared" si="1"/>
        <v>0</v>
      </c>
      <c r="K21" s="9">
        <f t="shared" si="3"/>
        <v>0</v>
      </c>
    </row>
    <row r="22" spans="1:11" ht="14.25">
      <c r="A22" s="2">
        <v>31</v>
      </c>
      <c r="B22" s="2" t="s">
        <v>19</v>
      </c>
      <c r="C22" s="2">
        <v>5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7">
        <f t="shared" si="0"/>
        <v>5</v>
      </c>
      <c r="J22" s="7">
        <f t="shared" si="1"/>
        <v>0</v>
      </c>
      <c r="K22" s="9">
        <f t="shared" si="3"/>
        <v>0</v>
      </c>
    </row>
    <row r="23" spans="1:11" ht="14.25">
      <c r="A23" s="2">
        <v>10</v>
      </c>
      <c r="B23" s="2" t="s">
        <v>20</v>
      </c>
      <c r="C23" s="2">
        <v>1</v>
      </c>
      <c r="D23" s="2">
        <v>1</v>
      </c>
      <c r="E23" s="2">
        <v>6</v>
      </c>
      <c r="F23" s="2">
        <v>4</v>
      </c>
      <c r="G23" s="2">
        <v>4</v>
      </c>
      <c r="H23" s="2">
        <v>2</v>
      </c>
      <c r="I23" s="7">
        <f t="shared" si="0"/>
        <v>11</v>
      </c>
      <c r="J23" s="7">
        <f t="shared" si="1"/>
        <v>7</v>
      </c>
      <c r="K23" s="9">
        <f t="shared" si="3"/>
        <v>0.6363636363636364</v>
      </c>
    </row>
    <row r="24" spans="1:11" ht="14.25">
      <c r="A24" s="2">
        <v>2</v>
      </c>
      <c r="B24" s="2" t="s">
        <v>21</v>
      </c>
      <c r="C24" s="2">
        <v>4</v>
      </c>
      <c r="D24" s="2">
        <v>4</v>
      </c>
      <c r="E24" s="2">
        <v>3</v>
      </c>
      <c r="F24" s="2">
        <v>3</v>
      </c>
      <c r="G24" s="2">
        <v>2</v>
      </c>
      <c r="H24" s="2">
        <v>2</v>
      </c>
      <c r="I24" s="7">
        <f t="shared" si="0"/>
        <v>9</v>
      </c>
      <c r="J24" s="7">
        <f t="shared" si="1"/>
        <v>9</v>
      </c>
      <c r="K24" s="9">
        <f t="shared" si="3"/>
        <v>1</v>
      </c>
    </row>
    <row r="25" spans="1:11" ht="14.25">
      <c r="A25" s="2">
        <v>21</v>
      </c>
      <c r="B25" s="2" t="s">
        <v>22</v>
      </c>
      <c r="C25" s="2">
        <v>1</v>
      </c>
      <c r="D25" s="2">
        <v>1</v>
      </c>
      <c r="E25" s="2">
        <v>2</v>
      </c>
      <c r="F25" s="2">
        <v>0</v>
      </c>
      <c r="G25" s="2">
        <v>2</v>
      </c>
      <c r="H25" s="2">
        <v>0</v>
      </c>
      <c r="I25" s="7">
        <f t="shared" si="0"/>
        <v>5</v>
      </c>
      <c r="J25" s="7">
        <f t="shared" si="1"/>
        <v>1</v>
      </c>
      <c r="K25" s="9">
        <f t="shared" si="3"/>
        <v>0.2</v>
      </c>
    </row>
    <row r="26" spans="1:11" ht="14.25">
      <c r="A26" s="2">
        <v>32</v>
      </c>
      <c r="B26" s="2" t="s">
        <v>23</v>
      </c>
      <c r="C26" s="2">
        <v>2</v>
      </c>
      <c r="D26" s="2">
        <v>0</v>
      </c>
      <c r="E26" s="2">
        <v>0</v>
      </c>
      <c r="F26" s="2">
        <v>0</v>
      </c>
      <c r="G26" s="2">
        <v>1</v>
      </c>
      <c r="H26" s="2">
        <v>0</v>
      </c>
      <c r="I26" s="7">
        <f t="shared" si="0"/>
        <v>3</v>
      </c>
      <c r="J26" s="7">
        <f t="shared" si="1"/>
        <v>0</v>
      </c>
      <c r="K26" s="9">
        <f t="shared" si="3"/>
        <v>0</v>
      </c>
    </row>
    <row r="27" spans="1:11" ht="14.25">
      <c r="A27" s="2">
        <v>11</v>
      </c>
      <c r="B27" s="2" t="s">
        <v>24</v>
      </c>
      <c r="C27" s="2">
        <v>3</v>
      </c>
      <c r="D27" s="2">
        <v>2</v>
      </c>
      <c r="E27" s="2">
        <v>2</v>
      </c>
      <c r="F27" s="2">
        <v>1</v>
      </c>
      <c r="G27" s="2">
        <v>1</v>
      </c>
      <c r="H27" s="2">
        <v>0</v>
      </c>
      <c r="I27" s="7">
        <f t="shared" si="0"/>
        <v>6</v>
      </c>
      <c r="J27" s="7">
        <f t="shared" si="1"/>
        <v>3</v>
      </c>
      <c r="K27" s="9">
        <f t="shared" si="3"/>
        <v>0.5</v>
      </c>
    </row>
    <row r="28" spans="1:11" ht="14.25">
      <c r="A28" s="2">
        <v>14</v>
      </c>
      <c r="B28" s="2" t="s">
        <v>25</v>
      </c>
      <c r="C28" s="2">
        <v>6</v>
      </c>
      <c r="D28" s="2">
        <v>2</v>
      </c>
      <c r="E28" s="2">
        <v>5</v>
      </c>
      <c r="F28" s="2">
        <v>2</v>
      </c>
      <c r="G28" s="2">
        <v>2</v>
      </c>
      <c r="H28" s="2">
        <v>2</v>
      </c>
      <c r="I28" s="7">
        <f t="shared" si="0"/>
        <v>13</v>
      </c>
      <c r="J28" s="7">
        <f t="shared" si="1"/>
        <v>6</v>
      </c>
      <c r="K28" s="9">
        <f t="shared" si="3"/>
        <v>0.46153846153846156</v>
      </c>
    </row>
    <row r="29" spans="1:11" ht="14.25">
      <c r="A29" s="2">
        <v>33</v>
      </c>
      <c r="B29" s="2" t="s">
        <v>26</v>
      </c>
      <c r="C29" s="2">
        <v>3</v>
      </c>
      <c r="D29" s="2">
        <v>0</v>
      </c>
      <c r="E29" s="2">
        <v>0</v>
      </c>
      <c r="F29" s="2">
        <v>0</v>
      </c>
      <c r="G29" s="2">
        <v>1</v>
      </c>
      <c r="H29" s="2">
        <v>0</v>
      </c>
      <c r="I29" s="7">
        <f t="shared" si="0"/>
        <v>4</v>
      </c>
      <c r="J29" s="7">
        <f t="shared" si="1"/>
        <v>0</v>
      </c>
      <c r="K29" s="9">
        <f t="shared" si="3"/>
        <v>0</v>
      </c>
    </row>
    <row r="30" spans="1:11" ht="14.25">
      <c r="A30" s="2">
        <v>18</v>
      </c>
      <c r="B30" s="2" t="s">
        <v>27</v>
      </c>
      <c r="C30" s="2">
        <v>3</v>
      </c>
      <c r="D30" s="2">
        <v>3</v>
      </c>
      <c r="E30" s="2">
        <v>1</v>
      </c>
      <c r="F30" s="2">
        <v>0</v>
      </c>
      <c r="G30" s="2">
        <v>6</v>
      </c>
      <c r="H30" s="2">
        <v>0</v>
      </c>
      <c r="I30" s="7">
        <f t="shared" si="0"/>
        <v>10</v>
      </c>
      <c r="J30" s="7">
        <f t="shared" si="1"/>
        <v>3</v>
      </c>
      <c r="K30" s="9">
        <f t="shared" si="3"/>
        <v>0.3</v>
      </c>
    </row>
    <row r="31" spans="1:11" ht="14.25">
      <c r="A31" s="2">
        <v>5</v>
      </c>
      <c r="B31" s="2" t="s">
        <v>28</v>
      </c>
      <c r="C31" s="2">
        <v>2</v>
      </c>
      <c r="D31" s="2">
        <v>2</v>
      </c>
      <c r="E31" s="2">
        <v>6</v>
      </c>
      <c r="F31" s="2">
        <v>6</v>
      </c>
      <c r="G31" s="2">
        <v>6</v>
      </c>
      <c r="H31" s="2">
        <v>4</v>
      </c>
      <c r="I31" s="7">
        <f t="shared" si="0"/>
        <v>14</v>
      </c>
      <c r="J31" s="7">
        <f t="shared" si="1"/>
        <v>12</v>
      </c>
      <c r="K31" s="9">
        <f t="shared" si="3"/>
        <v>0.8571428571428571</v>
      </c>
    </row>
    <row r="32" spans="1:11" ht="14.25">
      <c r="A32" s="2">
        <v>34</v>
      </c>
      <c r="B32" s="2" t="s">
        <v>29</v>
      </c>
      <c r="C32" s="2">
        <v>2</v>
      </c>
      <c r="D32" s="2">
        <v>0</v>
      </c>
      <c r="E32" s="2">
        <v>0</v>
      </c>
      <c r="F32" s="2">
        <v>0</v>
      </c>
      <c r="G32" s="2">
        <v>0</v>
      </c>
      <c r="H32" s="2">
        <v>0</v>
      </c>
      <c r="I32" s="7">
        <f t="shared" si="0"/>
        <v>2</v>
      </c>
      <c r="J32" s="7">
        <f t="shared" si="1"/>
        <v>0</v>
      </c>
      <c r="K32" s="9">
        <f t="shared" si="3"/>
        <v>0</v>
      </c>
    </row>
    <row r="33" spans="1:11" ht="14.25">
      <c r="A33" s="2">
        <v>35</v>
      </c>
      <c r="B33" s="2" t="s">
        <v>30</v>
      </c>
      <c r="C33" s="2">
        <v>2</v>
      </c>
      <c r="D33" s="2">
        <v>0</v>
      </c>
      <c r="E33" s="2">
        <v>0</v>
      </c>
      <c r="F33" s="2">
        <v>0</v>
      </c>
      <c r="G33" s="2">
        <v>3</v>
      </c>
      <c r="H33" s="2">
        <v>0</v>
      </c>
      <c r="I33" s="7">
        <f t="shared" si="0"/>
        <v>5</v>
      </c>
      <c r="J33" s="7">
        <f t="shared" si="1"/>
        <v>0</v>
      </c>
      <c r="K33" s="9">
        <f t="shared" si="3"/>
        <v>0</v>
      </c>
    </row>
    <row r="34" spans="1:11" ht="14.25">
      <c r="A34" s="2">
        <v>36</v>
      </c>
      <c r="B34" s="2" t="s">
        <v>31</v>
      </c>
      <c r="C34" s="2">
        <v>2</v>
      </c>
      <c r="D34" s="2">
        <v>0</v>
      </c>
      <c r="E34" s="2">
        <v>2</v>
      </c>
      <c r="F34" s="2">
        <v>0</v>
      </c>
      <c r="G34" s="2">
        <v>1</v>
      </c>
      <c r="H34" s="2">
        <v>0</v>
      </c>
      <c r="I34" s="7">
        <f t="shared" si="0"/>
        <v>5</v>
      </c>
      <c r="J34" s="7">
        <f t="shared" si="1"/>
        <v>0</v>
      </c>
      <c r="K34" s="9">
        <f t="shared" si="3"/>
        <v>0</v>
      </c>
    </row>
    <row r="35" spans="1:11" ht="14.25">
      <c r="A35" s="2">
        <v>3</v>
      </c>
      <c r="B35" s="2" t="s">
        <v>32</v>
      </c>
      <c r="C35" s="2">
        <v>2</v>
      </c>
      <c r="D35" s="2">
        <v>2</v>
      </c>
      <c r="E35" s="2">
        <v>1</v>
      </c>
      <c r="F35" s="2">
        <v>1</v>
      </c>
      <c r="G35" s="2">
        <v>6</v>
      </c>
      <c r="H35" s="2">
        <v>6</v>
      </c>
      <c r="I35" s="7">
        <f t="shared" si="0"/>
        <v>9</v>
      </c>
      <c r="J35" s="7">
        <f t="shared" si="1"/>
        <v>9</v>
      </c>
      <c r="K35" s="9">
        <f t="shared" si="3"/>
        <v>1</v>
      </c>
    </row>
    <row r="36" spans="1:11" ht="14.25">
      <c r="A36" s="2">
        <v>1</v>
      </c>
      <c r="B36" s="2" t="s">
        <v>33</v>
      </c>
      <c r="C36" s="2">
        <v>2</v>
      </c>
      <c r="D36" s="2">
        <v>2</v>
      </c>
      <c r="E36" s="2">
        <v>5</v>
      </c>
      <c r="F36" s="2">
        <v>5</v>
      </c>
      <c r="G36" s="2">
        <v>9</v>
      </c>
      <c r="H36" s="2">
        <v>9</v>
      </c>
      <c r="I36" s="7">
        <f t="shared" si="0"/>
        <v>16</v>
      </c>
      <c r="J36" s="7">
        <f t="shared" si="1"/>
        <v>16</v>
      </c>
      <c r="K36" s="9">
        <f t="shared" si="3"/>
        <v>1</v>
      </c>
    </row>
    <row r="37" spans="1:11" ht="14.25">
      <c r="A37" s="2">
        <v>37</v>
      </c>
      <c r="B37" s="4" t="s">
        <v>34</v>
      </c>
      <c r="C37" s="2">
        <v>2</v>
      </c>
      <c r="D37" s="2">
        <v>0</v>
      </c>
      <c r="E37" s="2">
        <v>0</v>
      </c>
      <c r="F37" s="2">
        <v>0</v>
      </c>
      <c r="G37" s="2">
        <v>0</v>
      </c>
      <c r="H37" s="2">
        <v>0</v>
      </c>
      <c r="I37" s="7">
        <f t="shared" si="0"/>
        <v>2</v>
      </c>
      <c r="J37" s="7">
        <f t="shared" si="1"/>
        <v>0</v>
      </c>
      <c r="K37" s="9">
        <f t="shared" si="3"/>
        <v>0</v>
      </c>
    </row>
    <row r="38" spans="1:11" ht="14.25">
      <c r="A38" s="2">
        <v>19</v>
      </c>
      <c r="B38" s="2" t="s">
        <v>35</v>
      </c>
      <c r="C38" s="2">
        <v>4</v>
      </c>
      <c r="D38" s="2">
        <v>0</v>
      </c>
      <c r="E38" s="2">
        <v>1</v>
      </c>
      <c r="F38" s="2">
        <v>1</v>
      </c>
      <c r="G38" s="2">
        <v>2</v>
      </c>
      <c r="H38" s="2">
        <v>1</v>
      </c>
      <c r="I38" s="7">
        <f t="shared" si="0"/>
        <v>7</v>
      </c>
      <c r="J38" s="7">
        <f t="shared" si="1"/>
        <v>2</v>
      </c>
      <c r="K38" s="9">
        <f t="shared" si="3"/>
        <v>0.2857142857142857</v>
      </c>
    </row>
    <row r="39" spans="1:11" ht="14.25">
      <c r="A39" s="2">
        <v>38</v>
      </c>
      <c r="B39" s="2" t="s">
        <v>36</v>
      </c>
      <c r="C39" s="2">
        <v>1</v>
      </c>
      <c r="D39" s="2">
        <v>0</v>
      </c>
      <c r="E39" s="2">
        <v>0</v>
      </c>
      <c r="F39" s="2">
        <v>0</v>
      </c>
      <c r="G39" s="2">
        <v>3</v>
      </c>
      <c r="H39" s="2">
        <v>0</v>
      </c>
      <c r="I39" s="7">
        <f t="shared" si="0"/>
        <v>4</v>
      </c>
      <c r="J39" s="7">
        <f t="shared" si="1"/>
        <v>0</v>
      </c>
      <c r="K39" s="9">
        <f t="shared" si="3"/>
        <v>0</v>
      </c>
    </row>
    <row r="40" spans="1:11" ht="14.25">
      <c r="A40" s="2">
        <v>46</v>
      </c>
      <c r="B40" s="2" t="s">
        <v>37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2">
        <v>0</v>
      </c>
      <c r="I40" s="7">
        <f t="shared" si="0"/>
        <v>0</v>
      </c>
      <c r="J40" s="7">
        <f t="shared" si="1"/>
        <v>0</v>
      </c>
      <c r="K40" s="9" t="s">
        <v>57</v>
      </c>
    </row>
    <row r="41" spans="1:11" ht="14.25">
      <c r="A41" s="2">
        <v>6</v>
      </c>
      <c r="B41" s="2" t="s">
        <v>38</v>
      </c>
      <c r="C41" s="2">
        <v>2</v>
      </c>
      <c r="D41" s="2">
        <v>1</v>
      </c>
      <c r="E41" s="2">
        <v>1</v>
      </c>
      <c r="F41" s="2">
        <v>1</v>
      </c>
      <c r="G41" s="2">
        <v>3</v>
      </c>
      <c r="H41" s="2">
        <v>3</v>
      </c>
      <c r="I41" s="7">
        <f t="shared" si="0"/>
        <v>6</v>
      </c>
      <c r="J41" s="7">
        <f t="shared" si="1"/>
        <v>5</v>
      </c>
      <c r="K41" s="9">
        <f aca="true" t="shared" si="4" ref="K41:K46">(J41*100%)/I41</f>
        <v>0.8333333333333334</v>
      </c>
    </row>
    <row r="42" spans="1:11" ht="14.25">
      <c r="A42" s="2">
        <v>22</v>
      </c>
      <c r="B42" s="2" t="s">
        <v>39</v>
      </c>
      <c r="C42" s="2">
        <v>2</v>
      </c>
      <c r="D42" s="2">
        <v>1</v>
      </c>
      <c r="E42" s="2">
        <v>3</v>
      </c>
      <c r="F42" s="2">
        <v>0</v>
      </c>
      <c r="G42" s="2">
        <v>2</v>
      </c>
      <c r="H42" s="2">
        <v>0</v>
      </c>
      <c r="I42" s="7">
        <f t="shared" si="0"/>
        <v>7</v>
      </c>
      <c r="J42" s="7">
        <f t="shared" si="1"/>
        <v>1</v>
      </c>
      <c r="K42" s="9">
        <f t="shared" si="4"/>
        <v>0.14285714285714285</v>
      </c>
    </row>
    <row r="43" spans="1:11" ht="14.25">
      <c r="A43" s="2">
        <v>39</v>
      </c>
      <c r="B43" s="2" t="s">
        <v>40</v>
      </c>
      <c r="C43" s="2">
        <v>1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  <c r="I43" s="7">
        <f t="shared" si="0"/>
        <v>1</v>
      </c>
      <c r="J43" s="7">
        <f t="shared" si="1"/>
        <v>0</v>
      </c>
      <c r="K43" s="9">
        <f t="shared" si="4"/>
        <v>0</v>
      </c>
    </row>
    <row r="44" spans="1:11" ht="14.25">
      <c r="A44" s="2">
        <v>40</v>
      </c>
      <c r="B44" s="5" t="s">
        <v>41</v>
      </c>
      <c r="C44" s="2">
        <v>1</v>
      </c>
      <c r="D44" s="2">
        <v>0</v>
      </c>
      <c r="E44" s="2">
        <v>0</v>
      </c>
      <c r="F44" s="2">
        <v>0</v>
      </c>
      <c r="G44" s="2">
        <v>0</v>
      </c>
      <c r="H44" s="2">
        <v>0</v>
      </c>
      <c r="I44" s="7">
        <f t="shared" si="0"/>
        <v>1</v>
      </c>
      <c r="J44" s="7">
        <f t="shared" si="1"/>
        <v>0</v>
      </c>
      <c r="K44" s="9">
        <f t="shared" si="4"/>
        <v>0</v>
      </c>
    </row>
    <row r="45" spans="1:11" ht="14.25">
      <c r="A45" s="2">
        <v>41</v>
      </c>
      <c r="B45" s="2" t="s">
        <v>42</v>
      </c>
      <c r="C45" s="2">
        <v>1</v>
      </c>
      <c r="D45" s="2">
        <v>0</v>
      </c>
      <c r="E45" s="2">
        <v>0</v>
      </c>
      <c r="F45" s="2">
        <v>0</v>
      </c>
      <c r="G45" s="2">
        <v>0</v>
      </c>
      <c r="H45" s="2">
        <v>0</v>
      </c>
      <c r="I45" s="7">
        <f t="shared" si="0"/>
        <v>1</v>
      </c>
      <c r="J45" s="7">
        <f t="shared" si="1"/>
        <v>0</v>
      </c>
      <c r="K45" s="9">
        <f t="shared" si="4"/>
        <v>0</v>
      </c>
    </row>
    <row r="46" spans="1:11" ht="14.25">
      <c r="A46" s="2">
        <v>42</v>
      </c>
      <c r="B46" s="2" t="s">
        <v>43</v>
      </c>
      <c r="C46" s="2">
        <v>0</v>
      </c>
      <c r="D46" s="2">
        <v>0</v>
      </c>
      <c r="E46" s="2">
        <v>0</v>
      </c>
      <c r="F46" s="2">
        <v>0</v>
      </c>
      <c r="G46" s="2">
        <v>2</v>
      </c>
      <c r="H46" s="2">
        <v>0</v>
      </c>
      <c r="I46" s="7">
        <f t="shared" si="0"/>
        <v>2</v>
      </c>
      <c r="J46" s="7">
        <f t="shared" si="1"/>
        <v>0</v>
      </c>
      <c r="K46" s="9">
        <f t="shared" si="4"/>
        <v>0</v>
      </c>
    </row>
    <row r="47" spans="1:11" ht="14.25">
      <c r="A47" s="2">
        <v>47</v>
      </c>
      <c r="B47" s="2" t="s">
        <v>49</v>
      </c>
      <c r="C47" s="2">
        <v>0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  <c r="I47" s="7">
        <f t="shared" si="0"/>
        <v>0</v>
      </c>
      <c r="J47" s="7">
        <f t="shared" si="1"/>
        <v>0</v>
      </c>
      <c r="K47" s="9" t="s">
        <v>57</v>
      </c>
    </row>
    <row r="48" spans="1:11" ht="14.25">
      <c r="A48" s="2">
        <v>49</v>
      </c>
      <c r="B48" s="2" t="s">
        <v>44</v>
      </c>
      <c r="C48" s="2">
        <v>0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  <c r="I48" s="7">
        <f t="shared" si="0"/>
        <v>0</v>
      </c>
      <c r="J48" s="7">
        <f t="shared" si="1"/>
        <v>0</v>
      </c>
      <c r="K48" s="9" t="s">
        <v>57</v>
      </c>
    </row>
    <row r="49" spans="1:11" ht="14.25">
      <c r="A49" s="2">
        <v>17</v>
      </c>
      <c r="B49" s="2" t="s">
        <v>45</v>
      </c>
      <c r="C49" s="2">
        <v>5</v>
      </c>
      <c r="D49" s="2">
        <v>4</v>
      </c>
      <c r="E49" s="2">
        <v>5</v>
      </c>
      <c r="F49" s="2">
        <v>0</v>
      </c>
      <c r="G49" s="2">
        <v>3</v>
      </c>
      <c r="H49" s="2">
        <v>0</v>
      </c>
      <c r="I49" s="7">
        <f t="shared" si="0"/>
        <v>13</v>
      </c>
      <c r="J49" s="7">
        <f t="shared" si="1"/>
        <v>4</v>
      </c>
      <c r="K49" s="9">
        <f>(J49*100%)/I49</f>
        <v>0.3076923076923077</v>
      </c>
    </row>
    <row r="50" spans="1:11" ht="14.25">
      <c r="A50" s="2">
        <v>43</v>
      </c>
      <c r="B50" s="2" t="s">
        <v>46</v>
      </c>
      <c r="C50" s="2">
        <v>4</v>
      </c>
      <c r="D50" s="2">
        <v>0</v>
      </c>
      <c r="E50" s="2">
        <v>0</v>
      </c>
      <c r="F50" s="2">
        <v>0</v>
      </c>
      <c r="G50" s="2">
        <v>0</v>
      </c>
      <c r="H50" s="2">
        <v>0</v>
      </c>
      <c r="I50" s="7">
        <f t="shared" si="0"/>
        <v>4</v>
      </c>
      <c r="J50" s="7">
        <f t="shared" si="1"/>
        <v>0</v>
      </c>
      <c r="K50" s="9">
        <f>(J50*100%)/I50</f>
        <v>0</v>
      </c>
    </row>
  </sheetData>
  <sheetProtection/>
  <autoFilter ref="A2:K2">
    <sortState ref="A3:K50">
      <sortCondition sortBy="value" ref="B3:B50"/>
    </sortState>
  </autoFilter>
  <mergeCells count="7">
    <mergeCell ref="K1:K2"/>
    <mergeCell ref="A1:A2"/>
    <mergeCell ref="B1:B2"/>
    <mergeCell ref="C1:D1"/>
    <mergeCell ref="E1:F1"/>
    <mergeCell ref="G1:H1"/>
    <mergeCell ref="I1:J1"/>
  </mergeCells>
  <printOptions/>
  <pageMargins left="0.7" right="0.7" top="0.75" bottom="0.75" header="0.3" footer="0.3"/>
  <pageSetup fitToWidth="0" fitToHeight="1" horizontalDpi="600" verticalDpi="600" orientation="landscape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1"/>
  <sheetViews>
    <sheetView zoomScalePageLayoutView="0" workbookViewId="0" topLeftCell="A1">
      <pane xSplit="1" ySplit="3" topLeftCell="B4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B51" sqref="B51"/>
    </sheetView>
  </sheetViews>
  <sheetFormatPr defaultColWidth="9.140625" defaultRowHeight="15"/>
  <cols>
    <col min="1" max="1" width="3.8515625" style="12" customWidth="1"/>
    <col min="2" max="2" width="32.57421875" style="12" customWidth="1"/>
    <col min="3" max="4" width="12.28125" style="15" customWidth="1"/>
    <col min="5" max="16384" width="9.140625" style="12" customWidth="1"/>
  </cols>
  <sheetData>
    <row r="1" spans="1:6" ht="34.5" customHeight="1">
      <c r="A1" s="104" t="s">
        <v>63</v>
      </c>
      <c r="B1" s="104"/>
      <c r="C1" s="104"/>
      <c r="D1" s="104"/>
      <c r="E1" s="104"/>
      <c r="F1" s="104"/>
    </row>
    <row r="2" spans="1:6" ht="15" customHeight="1">
      <c r="A2" s="101" t="s">
        <v>0</v>
      </c>
      <c r="B2" s="101" t="s">
        <v>1</v>
      </c>
      <c r="C2" s="102" t="s">
        <v>61</v>
      </c>
      <c r="D2" s="103"/>
      <c r="E2" s="102" t="s">
        <v>62</v>
      </c>
      <c r="F2" s="103"/>
    </row>
    <row r="3" spans="1:6" ht="54.75">
      <c r="A3" s="101"/>
      <c r="B3" s="101"/>
      <c r="C3" s="16" t="s">
        <v>58</v>
      </c>
      <c r="D3" s="16" t="s">
        <v>59</v>
      </c>
      <c r="E3" s="16" t="s">
        <v>58</v>
      </c>
      <c r="F3" s="16" t="s">
        <v>59</v>
      </c>
    </row>
    <row r="4" spans="1:6" ht="13.5">
      <c r="A4" s="17">
        <v>1</v>
      </c>
      <c r="B4" s="17" t="s">
        <v>2</v>
      </c>
      <c r="C4" s="17">
        <v>1</v>
      </c>
      <c r="D4" s="17">
        <v>1</v>
      </c>
      <c r="E4" s="17">
        <v>1</v>
      </c>
      <c r="F4" s="17">
        <v>1</v>
      </c>
    </row>
    <row r="5" spans="1:6" ht="13.5">
      <c r="A5" s="17">
        <v>2</v>
      </c>
      <c r="B5" s="17" t="s">
        <v>3</v>
      </c>
      <c r="C5" s="17">
        <v>1</v>
      </c>
      <c r="D5" s="17">
        <v>1</v>
      </c>
      <c r="E5" s="17">
        <v>1</v>
      </c>
      <c r="F5" s="17">
        <v>1</v>
      </c>
    </row>
    <row r="6" spans="1:6" ht="13.5">
      <c r="A6" s="17">
        <v>3</v>
      </c>
      <c r="B6" s="17" t="s">
        <v>4</v>
      </c>
      <c r="C6" s="17">
        <v>1</v>
      </c>
      <c r="D6" s="17">
        <v>1</v>
      </c>
      <c r="E6" s="17">
        <v>1</v>
      </c>
      <c r="F6" s="17">
        <v>1</v>
      </c>
    </row>
    <row r="7" spans="1:6" ht="13.5">
      <c r="A7" s="17">
        <v>4</v>
      </c>
      <c r="B7" s="17" t="s">
        <v>5</v>
      </c>
      <c r="C7" s="17">
        <v>1</v>
      </c>
      <c r="D7" s="17">
        <v>1</v>
      </c>
      <c r="E7" s="17">
        <v>1</v>
      </c>
      <c r="F7" s="17">
        <v>1</v>
      </c>
    </row>
    <row r="8" spans="1:6" ht="13.5">
      <c r="A8" s="17">
        <v>5</v>
      </c>
      <c r="B8" s="17" t="s">
        <v>6</v>
      </c>
      <c r="C8" s="17">
        <v>1</v>
      </c>
      <c r="D8" s="17">
        <v>1</v>
      </c>
      <c r="E8" s="17">
        <v>1</v>
      </c>
      <c r="F8" s="17">
        <v>1</v>
      </c>
    </row>
    <row r="9" spans="1:6" ht="13.5">
      <c r="A9" s="17">
        <v>6</v>
      </c>
      <c r="B9" s="17" t="s">
        <v>7</v>
      </c>
      <c r="C9" s="17">
        <v>1</v>
      </c>
      <c r="D9" s="17">
        <v>1</v>
      </c>
      <c r="E9" s="17">
        <v>1</v>
      </c>
      <c r="F9" s="17">
        <v>1</v>
      </c>
    </row>
    <row r="10" spans="1:6" ht="13.5">
      <c r="A10" s="17">
        <v>7</v>
      </c>
      <c r="B10" s="17" t="s">
        <v>8</v>
      </c>
      <c r="C10" s="17">
        <v>1</v>
      </c>
      <c r="D10" s="17">
        <v>1</v>
      </c>
      <c r="E10" s="17">
        <v>1</v>
      </c>
      <c r="F10" s="17">
        <v>1</v>
      </c>
    </row>
    <row r="11" spans="1:6" ht="13.5">
      <c r="A11" s="17">
        <v>8</v>
      </c>
      <c r="B11" s="17" t="s">
        <v>9</v>
      </c>
      <c r="C11" s="17">
        <v>1</v>
      </c>
      <c r="D11" s="17">
        <v>1</v>
      </c>
      <c r="E11" s="17">
        <v>1</v>
      </c>
      <c r="F11" s="17">
        <v>1</v>
      </c>
    </row>
    <row r="12" spans="1:6" ht="13.5">
      <c r="A12" s="17">
        <v>9</v>
      </c>
      <c r="B12" s="17" t="s">
        <v>10</v>
      </c>
      <c r="C12" s="17">
        <v>1</v>
      </c>
      <c r="D12" s="17">
        <v>1</v>
      </c>
      <c r="E12" s="17">
        <v>1</v>
      </c>
      <c r="F12" s="17">
        <v>1</v>
      </c>
    </row>
    <row r="13" spans="1:6" ht="13.5">
      <c r="A13" s="17">
        <v>10</v>
      </c>
      <c r="B13" s="17" t="s">
        <v>11</v>
      </c>
      <c r="C13" s="17">
        <v>1</v>
      </c>
      <c r="D13" s="17">
        <v>1</v>
      </c>
      <c r="E13" s="17">
        <v>1</v>
      </c>
      <c r="F13" s="17">
        <v>1</v>
      </c>
    </row>
    <row r="14" spans="1:6" ht="13.5">
      <c r="A14" s="17">
        <v>11</v>
      </c>
      <c r="B14" s="17" t="s">
        <v>12</v>
      </c>
      <c r="C14" s="17">
        <v>1</v>
      </c>
      <c r="D14" s="17">
        <v>1</v>
      </c>
      <c r="E14" s="17">
        <v>1</v>
      </c>
      <c r="F14" s="17">
        <v>1</v>
      </c>
    </row>
    <row r="15" spans="1:6" ht="13.5">
      <c r="A15" s="17">
        <v>12</v>
      </c>
      <c r="B15" s="17" t="s">
        <v>13</v>
      </c>
      <c r="C15" s="17">
        <v>1</v>
      </c>
      <c r="D15" s="17">
        <v>1</v>
      </c>
      <c r="E15" s="17">
        <v>1</v>
      </c>
      <c r="F15" s="17">
        <v>1</v>
      </c>
    </row>
    <row r="16" spans="1:6" ht="13.5">
      <c r="A16" s="17">
        <v>13</v>
      </c>
      <c r="B16" s="17" t="s">
        <v>14</v>
      </c>
      <c r="C16" s="17">
        <v>4</v>
      </c>
      <c r="D16" s="17">
        <v>4</v>
      </c>
      <c r="E16" s="17">
        <v>2</v>
      </c>
      <c r="F16" s="17">
        <v>2</v>
      </c>
    </row>
    <row r="17" spans="1:6" ht="13.5">
      <c r="A17" s="17">
        <v>14</v>
      </c>
      <c r="B17" s="17" t="s">
        <v>15</v>
      </c>
      <c r="C17" s="17">
        <v>1</v>
      </c>
      <c r="D17" s="17">
        <v>1</v>
      </c>
      <c r="E17" s="17">
        <v>1</v>
      </c>
      <c r="F17" s="17">
        <v>1</v>
      </c>
    </row>
    <row r="18" spans="1:6" ht="13.5">
      <c r="A18" s="17">
        <v>15</v>
      </c>
      <c r="B18" s="17" t="s">
        <v>16</v>
      </c>
      <c r="C18" s="17">
        <v>1</v>
      </c>
      <c r="D18" s="17">
        <v>1</v>
      </c>
      <c r="E18" s="17">
        <v>1</v>
      </c>
      <c r="F18" s="17">
        <v>1</v>
      </c>
    </row>
    <row r="19" spans="1:6" ht="13.5">
      <c r="A19" s="17">
        <v>16</v>
      </c>
      <c r="B19" s="17" t="s">
        <v>17</v>
      </c>
      <c r="C19" s="17">
        <v>1</v>
      </c>
      <c r="D19" s="17">
        <v>1</v>
      </c>
      <c r="E19" s="17">
        <v>1</v>
      </c>
      <c r="F19" s="17">
        <v>1</v>
      </c>
    </row>
    <row r="20" spans="1:6" ht="13.5">
      <c r="A20" s="17">
        <v>17</v>
      </c>
      <c r="B20" s="17" t="s">
        <v>18</v>
      </c>
      <c r="C20" s="17">
        <v>1</v>
      </c>
      <c r="D20" s="17">
        <v>1</v>
      </c>
      <c r="E20" s="17">
        <v>1</v>
      </c>
      <c r="F20" s="17">
        <v>1</v>
      </c>
    </row>
    <row r="21" spans="1:6" ht="13.5">
      <c r="A21" s="17">
        <v>18</v>
      </c>
      <c r="B21" s="17" t="s">
        <v>19</v>
      </c>
      <c r="C21" s="17">
        <v>1</v>
      </c>
      <c r="D21" s="17">
        <v>1</v>
      </c>
      <c r="E21" s="17">
        <v>1</v>
      </c>
      <c r="F21" s="17">
        <v>1</v>
      </c>
    </row>
    <row r="22" spans="1:6" ht="13.5">
      <c r="A22" s="17">
        <v>19</v>
      </c>
      <c r="B22" s="17" t="s">
        <v>20</v>
      </c>
      <c r="C22" s="17">
        <v>2</v>
      </c>
      <c r="D22" s="17">
        <v>2</v>
      </c>
      <c r="E22" s="17">
        <v>1</v>
      </c>
      <c r="F22" s="17">
        <v>1</v>
      </c>
    </row>
    <row r="23" spans="1:6" ht="13.5">
      <c r="A23" s="17">
        <v>20</v>
      </c>
      <c r="B23" s="17" t="s">
        <v>21</v>
      </c>
      <c r="C23" s="17">
        <v>3</v>
      </c>
      <c r="D23" s="17">
        <v>2</v>
      </c>
      <c r="E23" s="17">
        <v>2</v>
      </c>
      <c r="F23" s="17">
        <v>2</v>
      </c>
    </row>
    <row r="24" spans="1:6" ht="13.5">
      <c r="A24" s="17">
        <v>21</v>
      </c>
      <c r="B24" s="17" t="s">
        <v>22</v>
      </c>
      <c r="C24" s="17">
        <v>1</v>
      </c>
      <c r="D24" s="17">
        <v>1</v>
      </c>
      <c r="E24" s="17">
        <v>1</v>
      </c>
      <c r="F24" s="17">
        <v>1</v>
      </c>
    </row>
    <row r="25" spans="1:6" ht="13.5">
      <c r="A25" s="17">
        <v>22</v>
      </c>
      <c r="B25" s="17" t="s">
        <v>23</v>
      </c>
      <c r="C25" s="17">
        <v>1</v>
      </c>
      <c r="D25" s="17">
        <v>1</v>
      </c>
      <c r="E25" s="17">
        <v>1</v>
      </c>
      <c r="F25" s="17">
        <v>1</v>
      </c>
    </row>
    <row r="26" spans="1:6" ht="13.5">
      <c r="A26" s="17">
        <v>23</v>
      </c>
      <c r="B26" s="17" t="s">
        <v>25</v>
      </c>
      <c r="C26" s="17">
        <v>1</v>
      </c>
      <c r="D26" s="17">
        <v>1</v>
      </c>
      <c r="E26" s="17">
        <v>1</v>
      </c>
      <c r="F26" s="17">
        <v>1</v>
      </c>
    </row>
    <row r="27" spans="1:6" ht="13.5">
      <c r="A27" s="17">
        <v>24</v>
      </c>
      <c r="B27" s="17" t="s">
        <v>26</v>
      </c>
      <c r="C27" s="17">
        <v>1</v>
      </c>
      <c r="D27" s="17">
        <v>1</v>
      </c>
      <c r="E27" s="17">
        <v>1</v>
      </c>
      <c r="F27" s="17">
        <v>1</v>
      </c>
    </row>
    <row r="28" spans="1:6" ht="13.5">
      <c r="A28" s="17">
        <v>25</v>
      </c>
      <c r="B28" s="17" t="s">
        <v>27</v>
      </c>
      <c r="C28" s="17">
        <v>2</v>
      </c>
      <c r="D28" s="17">
        <v>2</v>
      </c>
      <c r="E28" s="17">
        <v>1</v>
      </c>
      <c r="F28" s="17">
        <v>1</v>
      </c>
    </row>
    <row r="29" spans="1:6" ht="13.5">
      <c r="A29" s="17">
        <v>26</v>
      </c>
      <c r="B29" s="17" t="s">
        <v>28</v>
      </c>
      <c r="C29" s="17">
        <v>4</v>
      </c>
      <c r="D29" s="17">
        <v>4</v>
      </c>
      <c r="E29" s="17">
        <v>2</v>
      </c>
      <c r="F29" s="17">
        <v>2</v>
      </c>
    </row>
    <row r="30" spans="1:6" ht="13.5">
      <c r="A30" s="17">
        <v>27</v>
      </c>
      <c r="B30" s="17" t="s">
        <v>29</v>
      </c>
      <c r="C30" s="17">
        <v>1</v>
      </c>
      <c r="D30" s="17">
        <v>1</v>
      </c>
      <c r="E30" s="17">
        <v>1</v>
      </c>
      <c r="F30" s="17">
        <v>1</v>
      </c>
    </row>
    <row r="31" spans="1:6" ht="13.5">
      <c r="A31" s="17">
        <v>28</v>
      </c>
      <c r="B31" s="17" t="s">
        <v>30</v>
      </c>
      <c r="C31" s="17">
        <v>1</v>
      </c>
      <c r="D31" s="17">
        <v>1</v>
      </c>
      <c r="E31" s="17">
        <v>1</v>
      </c>
      <c r="F31" s="17">
        <v>1</v>
      </c>
    </row>
    <row r="32" spans="1:6" ht="13.5">
      <c r="A32" s="17">
        <v>29</v>
      </c>
      <c r="B32" s="17" t="s">
        <v>31</v>
      </c>
      <c r="C32" s="17">
        <v>1</v>
      </c>
      <c r="D32" s="17">
        <v>1</v>
      </c>
      <c r="E32" s="17">
        <v>1</v>
      </c>
      <c r="F32" s="17">
        <v>1</v>
      </c>
    </row>
    <row r="33" spans="1:6" ht="13.5">
      <c r="A33" s="17">
        <v>30</v>
      </c>
      <c r="B33" s="17" t="s">
        <v>32</v>
      </c>
      <c r="C33" s="17">
        <v>7</v>
      </c>
      <c r="D33" s="17">
        <v>7</v>
      </c>
      <c r="E33" s="17">
        <v>5</v>
      </c>
      <c r="F33" s="17">
        <v>5</v>
      </c>
    </row>
    <row r="34" spans="1:6" ht="13.5">
      <c r="A34" s="17">
        <v>31</v>
      </c>
      <c r="B34" s="17" t="s">
        <v>33</v>
      </c>
      <c r="C34" s="17">
        <v>6</v>
      </c>
      <c r="D34" s="17">
        <v>6</v>
      </c>
      <c r="E34" s="17">
        <v>4</v>
      </c>
      <c r="F34" s="17">
        <v>4</v>
      </c>
    </row>
    <row r="35" spans="1:6" ht="13.5">
      <c r="A35" s="17">
        <v>32</v>
      </c>
      <c r="B35" s="18" t="s">
        <v>34</v>
      </c>
      <c r="C35" s="17">
        <v>1</v>
      </c>
      <c r="D35" s="17">
        <v>1</v>
      </c>
      <c r="E35" s="17">
        <v>1</v>
      </c>
      <c r="F35" s="17">
        <v>1</v>
      </c>
    </row>
    <row r="36" spans="1:6" ht="13.5">
      <c r="A36" s="17">
        <v>33</v>
      </c>
      <c r="B36" s="17" t="s">
        <v>35</v>
      </c>
      <c r="C36" s="17">
        <v>1</v>
      </c>
      <c r="D36" s="17">
        <v>1</v>
      </c>
      <c r="E36" s="17">
        <v>1</v>
      </c>
      <c r="F36" s="17">
        <v>1</v>
      </c>
    </row>
    <row r="37" spans="1:6" ht="13.5">
      <c r="A37" s="17">
        <v>34</v>
      </c>
      <c r="B37" s="17" t="s">
        <v>36</v>
      </c>
      <c r="C37" s="17">
        <v>1</v>
      </c>
      <c r="D37" s="17">
        <v>1</v>
      </c>
      <c r="E37" s="17">
        <v>1</v>
      </c>
      <c r="F37" s="17">
        <v>1</v>
      </c>
    </row>
    <row r="38" spans="1:6" ht="13.5">
      <c r="A38" s="17">
        <v>35</v>
      </c>
      <c r="B38" s="17" t="s">
        <v>37</v>
      </c>
      <c r="C38" s="17">
        <v>1</v>
      </c>
      <c r="D38" s="17">
        <v>1</v>
      </c>
      <c r="E38" s="17">
        <v>1</v>
      </c>
      <c r="F38" s="17">
        <v>1</v>
      </c>
    </row>
    <row r="39" spans="1:6" ht="13.5">
      <c r="A39" s="17">
        <v>36</v>
      </c>
      <c r="B39" s="17" t="s">
        <v>38</v>
      </c>
      <c r="C39" s="17">
        <v>3</v>
      </c>
      <c r="D39" s="17">
        <v>3</v>
      </c>
      <c r="E39" s="17">
        <v>2</v>
      </c>
      <c r="F39" s="17">
        <v>2</v>
      </c>
    </row>
    <row r="40" spans="1:6" ht="13.5">
      <c r="A40" s="17">
        <v>37</v>
      </c>
      <c r="B40" s="17" t="s">
        <v>39</v>
      </c>
      <c r="C40" s="17">
        <v>1</v>
      </c>
      <c r="D40" s="17">
        <v>1</v>
      </c>
      <c r="E40" s="17">
        <v>1</v>
      </c>
      <c r="F40" s="17">
        <v>1</v>
      </c>
    </row>
    <row r="41" spans="1:6" ht="13.5">
      <c r="A41" s="17">
        <v>38</v>
      </c>
      <c r="B41" s="19" t="s">
        <v>41</v>
      </c>
      <c r="C41" s="17">
        <v>1</v>
      </c>
      <c r="D41" s="17">
        <v>1</v>
      </c>
      <c r="E41" s="17">
        <v>1</v>
      </c>
      <c r="F41" s="17">
        <v>1</v>
      </c>
    </row>
    <row r="42" spans="1:6" ht="13.5">
      <c r="A42" s="17">
        <v>39</v>
      </c>
      <c r="B42" s="17" t="s">
        <v>42</v>
      </c>
      <c r="C42" s="17">
        <v>1</v>
      </c>
      <c r="D42" s="17">
        <v>1</v>
      </c>
      <c r="E42" s="17">
        <v>1</v>
      </c>
      <c r="F42" s="17">
        <v>1</v>
      </c>
    </row>
    <row r="43" spans="1:6" ht="13.5">
      <c r="A43" s="17">
        <v>40</v>
      </c>
      <c r="B43" s="17" t="s">
        <v>43</v>
      </c>
      <c r="C43" s="17">
        <v>1</v>
      </c>
      <c r="D43" s="17">
        <v>1</v>
      </c>
      <c r="E43" s="17">
        <v>1</v>
      </c>
      <c r="F43" s="17">
        <v>1</v>
      </c>
    </row>
    <row r="44" spans="1:6" ht="13.5">
      <c r="A44" s="17">
        <v>41</v>
      </c>
      <c r="B44" s="17" t="s">
        <v>49</v>
      </c>
      <c r="C44" s="17">
        <v>1</v>
      </c>
      <c r="D44" s="17">
        <v>1</v>
      </c>
      <c r="E44" s="17">
        <v>1</v>
      </c>
      <c r="F44" s="17">
        <v>1</v>
      </c>
    </row>
    <row r="45" spans="1:6" ht="13.5">
      <c r="A45" s="17">
        <v>42</v>
      </c>
      <c r="B45" s="17" t="s">
        <v>44</v>
      </c>
      <c r="C45" s="17">
        <v>1</v>
      </c>
      <c r="D45" s="17">
        <v>1</v>
      </c>
      <c r="E45" s="17">
        <v>1</v>
      </c>
      <c r="F45" s="17">
        <v>1</v>
      </c>
    </row>
    <row r="46" spans="1:6" ht="13.5">
      <c r="A46" s="17">
        <v>43</v>
      </c>
      <c r="B46" s="17" t="s">
        <v>45</v>
      </c>
      <c r="C46" s="17">
        <v>2</v>
      </c>
      <c r="D46" s="17">
        <v>2</v>
      </c>
      <c r="E46" s="17">
        <v>1</v>
      </c>
      <c r="F46" s="17">
        <v>1</v>
      </c>
    </row>
    <row r="47" spans="1:6" ht="13.5">
      <c r="A47" s="17">
        <v>44</v>
      </c>
      <c r="B47" s="17" t="s">
        <v>46</v>
      </c>
      <c r="C47" s="17">
        <v>1</v>
      </c>
      <c r="D47" s="17">
        <v>1</v>
      </c>
      <c r="E47" s="17">
        <v>1</v>
      </c>
      <c r="F47" s="17">
        <v>1</v>
      </c>
    </row>
    <row r="48" spans="1:6" ht="13.5">
      <c r="A48" s="17">
        <v>45</v>
      </c>
      <c r="B48" s="17" t="s">
        <v>60</v>
      </c>
      <c r="C48" s="17">
        <v>10</v>
      </c>
      <c r="D48" s="17">
        <v>10</v>
      </c>
      <c r="E48" s="17">
        <v>7</v>
      </c>
      <c r="F48" s="17">
        <v>7</v>
      </c>
    </row>
    <row r="49" spans="3:6" ht="13.5">
      <c r="C49" s="13">
        <f>SUM(C4:C48)</f>
        <v>78</v>
      </c>
      <c r="D49" s="13">
        <f>SUM(D4:D48)</f>
        <v>77</v>
      </c>
      <c r="E49" s="13">
        <f>SUM(E4:E48)</f>
        <v>62</v>
      </c>
      <c r="F49" s="13">
        <f>SUM(F4:F48)</f>
        <v>62</v>
      </c>
    </row>
    <row r="50" spans="2:4" ht="13.5">
      <c r="B50" s="14"/>
      <c r="C50" s="14"/>
      <c r="D50" s="14"/>
    </row>
    <row r="51" ht="13.5">
      <c r="C51" s="20"/>
    </row>
  </sheetData>
  <sheetProtection/>
  <autoFilter ref="A3:D3">
    <sortState ref="A4:D51">
      <sortCondition descending="1" sortBy="value" ref="B4:B51"/>
    </sortState>
  </autoFilter>
  <mergeCells count="5">
    <mergeCell ref="A2:A3"/>
    <mergeCell ref="B2:B3"/>
    <mergeCell ref="C2:D2"/>
    <mergeCell ref="E2:F2"/>
    <mergeCell ref="A1:F1"/>
  </mergeCells>
  <printOptions/>
  <pageMargins left="0.7" right="0.7" top="0.75" bottom="0.75" header="0.3" footer="0.3"/>
  <pageSetup fitToWidth="0" fitToHeight="1" horizontalDpi="600" verticalDpi="600" orientation="portrait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L151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C4" sqref="C4"/>
    </sheetView>
  </sheetViews>
  <sheetFormatPr defaultColWidth="9.140625" defaultRowHeight="15"/>
  <cols>
    <col min="1" max="1" width="8.8515625" style="23" customWidth="1"/>
    <col min="2" max="2" width="17.8515625" style="23" customWidth="1"/>
    <col min="3" max="3" width="21.8515625" style="23" customWidth="1"/>
    <col min="4" max="4" width="13.7109375" style="23" customWidth="1"/>
    <col min="5" max="5" width="12.421875" style="23" customWidth="1"/>
    <col min="6" max="7" width="11.140625" style="23" customWidth="1"/>
    <col min="8" max="8" width="13.28125" style="23" customWidth="1"/>
    <col min="9" max="9" width="15.140625" style="23" hidden="1" customWidth="1"/>
    <col min="10" max="10" width="8.8515625" style="23" customWidth="1"/>
    <col min="11" max="11" width="22.57421875" style="23" hidden="1" customWidth="1"/>
    <col min="12" max="12" width="14.28125" style="23" customWidth="1"/>
    <col min="13" max="16384" width="8.8515625" style="23" customWidth="1"/>
  </cols>
  <sheetData>
    <row r="2" spans="1:12" ht="62.25">
      <c r="A2" s="21" t="s">
        <v>0</v>
      </c>
      <c r="B2" s="21" t="s">
        <v>64</v>
      </c>
      <c r="C2" s="21" t="s">
        <v>74</v>
      </c>
      <c r="D2" s="21" t="s">
        <v>65</v>
      </c>
      <c r="E2" s="21" t="s">
        <v>66</v>
      </c>
      <c r="F2" s="21" t="s">
        <v>67</v>
      </c>
      <c r="G2" s="21" t="s">
        <v>70</v>
      </c>
      <c r="H2" s="21" t="s">
        <v>68</v>
      </c>
      <c r="I2" s="21" t="s">
        <v>69</v>
      </c>
      <c r="J2" s="21" t="s">
        <v>71</v>
      </c>
      <c r="K2" s="21" t="s">
        <v>72</v>
      </c>
      <c r="L2" s="22" t="s">
        <v>73</v>
      </c>
    </row>
    <row r="3" spans="1:12" ht="69">
      <c r="A3" s="24">
        <v>1</v>
      </c>
      <c r="B3" s="24" t="s">
        <v>45</v>
      </c>
      <c r="C3" s="24" t="s">
        <v>75</v>
      </c>
      <c r="D3" s="24" t="s">
        <v>76</v>
      </c>
      <c r="E3" s="24" t="s">
        <v>77</v>
      </c>
      <c r="F3" s="24" t="s">
        <v>78</v>
      </c>
      <c r="G3" s="24">
        <v>8</v>
      </c>
      <c r="H3" s="25">
        <v>39441</v>
      </c>
      <c r="I3" s="24" t="s">
        <v>79</v>
      </c>
      <c r="J3" s="24" t="s">
        <v>80</v>
      </c>
      <c r="K3" s="24" t="s">
        <v>81</v>
      </c>
      <c r="L3" s="24" t="s">
        <v>82</v>
      </c>
    </row>
    <row r="4" spans="1:12" ht="69">
      <c r="A4" s="24">
        <v>2</v>
      </c>
      <c r="B4" s="24" t="s">
        <v>21</v>
      </c>
      <c r="C4" s="24" t="s">
        <v>89</v>
      </c>
      <c r="D4" s="24" t="s">
        <v>90</v>
      </c>
      <c r="E4" s="24" t="s">
        <v>91</v>
      </c>
      <c r="F4" s="24" t="s">
        <v>92</v>
      </c>
      <c r="G4" s="24">
        <v>8</v>
      </c>
      <c r="H4" s="25">
        <v>39329</v>
      </c>
      <c r="I4" s="24" t="s">
        <v>79</v>
      </c>
      <c r="J4" s="24" t="s">
        <v>80</v>
      </c>
      <c r="K4" s="24" t="s">
        <v>81</v>
      </c>
      <c r="L4" s="24" t="s">
        <v>93</v>
      </c>
    </row>
    <row r="5" spans="1:12" ht="69">
      <c r="A5" s="24">
        <v>3</v>
      </c>
      <c r="B5" s="24" t="s">
        <v>21</v>
      </c>
      <c r="C5" s="24" t="s">
        <v>89</v>
      </c>
      <c r="D5" s="24" t="s">
        <v>94</v>
      </c>
      <c r="E5" s="24" t="s">
        <v>95</v>
      </c>
      <c r="F5" s="24" t="s">
        <v>96</v>
      </c>
      <c r="G5" s="24">
        <v>8</v>
      </c>
      <c r="H5" s="25">
        <v>39140</v>
      </c>
      <c r="I5" s="24" t="s">
        <v>79</v>
      </c>
      <c r="J5" s="24" t="s">
        <v>80</v>
      </c>
      <c r="K5" s="24" t="s">
        <v>81</v>
      </c>
      <c r="L5" s="24" t="s">
        <v>93</v>
      </c>
    </row>
    <row r="6" spans="1:12" ht="123.75">
      <c r="A6" s="24">
        <v>4</v>
      </c>
      <c r="B6" s="24" t="s">
        <v>21</v>
      </c>
      <c r="C6" s="24" t="s">
        <v>97</v>
      </c>
      <c r="D6" s="24" t="s">
        <v>98</v>
      </c>
      <c r="E6" s="24" t="s">
        <v>99</v>
      </c>
      <c r="F6" s="24" t="s">
        <v>100</v>
      </c>
      <c r="G6" s="24">
        <v>8</v>
      </c>
      <c r="H6" s="25">
        <v>39222</v>
      </c>
      <c r="I6" s="24" t="s">
        <v>79</v>
      </c>
      <c r="J6" s="24" t="s">
        <v>80</v>
      </c>
      <c r="K6" s="24" t="s">
        <v>81</v>
      </c>
      <c r="L6" s="24" t="s">
        <v>101</v>
      </c>
    </row>
    <row r="7" spans="1:12" ht="138">
      <c r="A7" s="24">
        <v>5</v>
      </c>
      <c r="B7" s="24" t="s">
        <v>43</v>
      </c>
      <c r="C7" s="24" t="s">
        <v>102</v>
      </c>
      <c r="D7" s="24" t="s">
        <v>103</v>
      </c>
      <c r="E7" s="24" t="s">
        <v>104</v>
      </c>
      <c r="F7" s="24" t="s">
        <v>105</v>
      </c>
      <c r="G7" s="24">
        <v>8</v>
      </c>
      <c r="H7" s="25">
        <v>39162</v>
      </c>
      <c r="I7" s="24" t="s">
        <v>79</v>
      </c>
      <c r="J7" s="24" t="s">
        <v>80</v>
      </c>
      <c r="K7" s="24" t="s">
        <v>81</v>
      </c>
      <c r="L7" s="24" t="s">
        <v>106</v>
      </c>
    </row>
    <row r="8" spans="1:12" ht="96">
      <c r="A8" s="24">
        <v>6</v>
      </c>
      <c r="B8" s="24" t="s">
        <v>8</v>
      </c>
      <c r="C8" s="24" t="s">
        <v>112</v>
      </c>
      <c r="D8" s="24" t="s">
        <v>113</v>
      </c>
      <c r="E8" s="24" t="s">
        <v>114</v>
      </c>
      <c r="F8" s="24" t="s">
        <v>115</v>
      </c>
      <c r="G8" s="24">
        <v>8</v>
      </c>
      <c r="H8" s="25">
        <v>39447</v>
      </c>
      <c r="I8" s="24" t="s">
        <v>79</v>
      </c>
      <c r="J8" s="24" t="s">
        <v>80</v>
      </c>
      <c r="K8" s="24" t="s">
        <v>81</v>
      </c>
      <c r="L8" s="24" t="s">
        <v>116</v>
      </c>
    </row>
    <row r="9" spans="1:12" ht="110.25">
      <c r="A9" s="24">
        <v>7</v>
      </c>
      <c r="B9" s="24" t="s">
        <v>4</v>
      </c>
      <c r="C9" s="24" t="s">
        <v>122</v>
      </c>
      <c r="D9" s="24" t="s">
        <v>123</v>
      </c>
      <c r="E9" s="24" t="s">
        <v>124</v>
      </c>
      <c r="F9" s="24" t="s">
        <v>125</v>
      </c>
      <c r="G9" s="24">
        <v>6</v>
      </c>
      <c r="H9" s="25">
        <v>40031</v>
      </c>
      <c r="I9" s="24" t="s">
        <v>79</v>
      </c>
      <c r="J9" s="24" t="s">
        <v>80</v>
      </c>
      <c r="K9" s="24" t="s">
        <v>81</v>
      </c>
      <c r="L9" s="24" t="s">
        <v>126</v>
      </c>
    </row>
    <row r="10" spans="1:12" ht="54.75">
      <c r="A10" s="24">
        <v>8</v>
      </c>
      <c r="B10" s="24" t="s">
        <v>2</v>
      </c>
      <c r="C10" s="24" t="s">
        <v>132</v>
      </c>
      <c r="D10" s="24" t="s">
        <v>133</v>
      </c>
      <c r="E10" s="24" t="s">
        <v>134</v>
      </c>
      <c r="F10" s="24" t="s">
        <v>100</v>
      </c>
      <c r="G10" s="24">
        <v>8</v>
      </c>
      <c r="H10" s="25">
        <v>39098</v>
      </c>
      <c r="I10" s="24" t="s">
        <v>79</v>
      </c>
      <c r="J10" s="24" t="s">
        <v>80</v>
      </c>
      <c r="K10" s="24" t="s">
        <v>81</v>
      </c>
      <c r="L10" s="24" t="s">
        <v>135</v>
      </c>
    </row>
    <row r="11" spans="1:12" ht="82.5">
      <c r="A11" s="24">
        <v>9</v>
      </c>
      <c r="B11" s="24" t="s">
        <v>10</v>
      </c>
      <c r="C11" s="24" t="s">
        <v>141</v>
      </c>
      <c r="D11" s="24" t="s">
        <v>142</v>
      </c>
      <c r="E11" s="24" t="s">
        <v>143</v>
      </c>
      <c r="F11" s="24" t="s">
        <v>144</v>
      </c>
      <c r="G11" s="24">
        <v>8</v>
      </c>
      <c r="H11" s="25">
        <v>39357</v>
      </c>
      <c r="I11" s="24" t="s">
        <v>79</v>
      </c>
      <c r="J11" s="24" t="s">
        <v>80</v>
      </c>
      <c r="K11" s="24" t="s">
        <v>81</v>
      </c>
      <c r="L11" s="24" t="s">
        <v>145</v>
      </c>
    </row>
    <row r="12" spans="1:12" ht="123.75">
      <c r="A12" s="24">
        <v>10</v>
      </c>
      <c r="B12" s="24" t="s">
        <v>18</v>
      </c>
      <c r="C12" s="24" t="s">
        <v>155</v>
      </c>
      <c r="D12" s="24" t="s">
        <v>149</v>
      </c>
      <c r="E12" s="24" t="s">
        <v>150</v>
      </c>
      <c r="F12" s="24" t="s">
        <v>151</v>
      </c>
      <c r="G12" s="24">
        <v>8</v>
      </c>
      <c r="H12" s="25">
        <v>39409</v>
      </c>
      <c r="I12" s="24" t="s">
        <v>79</v>
      </c>
      <c r="J12" s="24" t="s">
        <v>80</v>
      </c>
      <c r="K12" s="24" t="s">
        <v>81</v>
      </c>
      <c r="L12" s="24" t="s">
        <v>157</v>
      </c>
    </row>
    <row r="13" spans="1:12" ht="96">
      <c r="A13" s="24">
        <v>11</v>
      </c>
      <c r="B13" s="24" t="s">
        <v>15</v>
      </c>
      <c r="C13" s="24" t="s">
        <v>159</v>
      </c>
      <c r="D13" s="24" t="s">
        <v>160</v>
      </c>
      <c r="E13" s="24" t="s">
        <v>161</v>
      </c>
      <c r="F13" s="24" t="s">
        <v>162</v>
      </c>
      <c r="G13" s="24">
        <v>7</v>
      </c>
      <c r="H13" s="25">
        <v>39776</v>
      </c>
      <c r="I13" s="24" t="s">
        <v>79</v>
      </c>
      <c r="J13" s="24" t="s">
        <v>80</v>
      </c>
      <c r="K13" s="24" t="s">
        <v>81</v>
      </c>
      <c r="L13" s="24" t="s">
        <v>163</v>
      </c>
    </row>
    <row r="14" spans="1:12" ht="41.25">
      <c r="A14" s="24">
        <v>12</v>
      </c>
      <c r="B14" s="24" t="s">
        <v>5</v>
      </c>
      <c r="C14" s="24" t="s">
        <v>169</v>
      </c>
      <c r="D14" s="24" t="s">
        <v>170</v>
      </c>
      <c r="E14" s="24" t="s">
        <v>171</v>
      </c>
      <c r="F14" s="24" t="s">
        <v>172</v>
      </c>
      <c r="G14" s="24">
        <v>6</v>
      </c>
      <c r="H14" s="25">
        <v>40156</v>
      </c>
      <c r="I14" s="24" t="s">
        <v>79</v>
      </c>
      <c r="J14" s="24" t="s">
        <v>80</v>
      </c>
      <c r="K14" s="24" t="s">
        <v>81</v>
      </c>
      <c r="L14" s="24" t="s">
        <v>173</v>
      </c>
    </row>
    <row r="15" spans="1:12" ht="110.25">
      <c r="A15" s="24">
        <v>13</v>
      </c>
      <c r="B15" s="24" t="s">
        <v>5</v>
      </c>
      <c r="C15" s="24" t="s">
        <v>174</v>
      </c>
      <c r="D15" s="24" t="s">
        <v>175</v>
      </c>
      <c r="E15" s="24" t="s">
        <v>176</v>
      </c>
      <c r="F15" s="24" t="s">
        <v>177</v>
      </c>
      <c r="G15" s="24">
        <v>8</v>
      </c>
      <c r="H15" s="25">
        <v>39312</v>
      </c>
      <c r="I15" s="24" t="s">
        <v>79</v>
      </c>
      <c r="J15" s="24" t="s">
        <v>80</v>
      </c>
      <c r="K15" s="24" t="s">
        <v>81</v>
      </c>
      <c r="L15" s="24" t="s">
        <v>178</v>
      </c>
    </row>
    <row r="16" spans="1:12" ht="82.5">
      <c r="A16" s="24">
        <v>14</v>
      </c>
      <c r="B16" s="24" t="s">
        <v>34</v>
      </c>
      <c r="C16" s="24" t="s">
        <v>184</v>
      </c>
      <c r="D16" s="24" t="s">
        <v>185</v>
      </c>
      <c r="E16" s="24" t="s">
        <v>186</v>
      </c>
      <c r="F16" s="24" t="s">
        <v>187</v>
      </c>
      <c r="G16" s="24">
        <v>7</v>
      </c>
      <c r="H16" s="25">
        <v>39654</v>
      </c>
      <c r="I16" s="24" t="s">
        <v>79</v>
      </c>
      <c r="J16" s="24" t="s">
        <v>80</v>
      </c>
      <c r="K16" s="24" t="s">
        <v>81</v>
      </c>
      <c r="L16" s="24" t="s">
        <v>188</v>
      </c>
    </row>
    <row r="17" spans="1:12" ht="116.25">
      <c r="A17" s="24">
        <v>15</v>
      </c>
      <c r="B17" s="24" t="s">
        <v>19</v>
      </c>
      <c r="C17" s="24" t="s">
        <v>329</v>
      </c>
      <c r="D17" s="24" t="s">
        <v>194</v>
      </c>
      <c r="E17" s="24" t="s">
        <v>195</v>
      </c>
      <c r="F17" s="24" t="s">
        <v>196</v>
      </c>
      <c r="G17" s="24">
        <v>8</v>
      </c>
      <c r="H17" s="25">
        <v>39160</v>
      </c>
      <c r="I17" s="24" t="s">
        <v>79</v>
      </c>
      <c r="J17" s="24" t="s">
        <v>80</v>
      </c>
      <c r="K17" s="24" t="s">
        <v>81</v>
      </c>
      <c r="L17" s="24" t="s">
        <v>193</v>
      </c>
    </row>
    <row r="18" spans="1:12" ht="96">
      <c r="A18" s="24">
        <v>16</v>
      </c>
      <c r="B18" s="24" t="s">
        <v>13</v>
      </c>
      <c r="C18" s="24" t="s">
        <v>197</v>
      </c>
      <c r="D18" s="24" t="s">
        <v>198</v>
      </c>
      <c r="E18" s="24" t="s">
        <v>199</v>
      </c>
      <c r="F18" s="24" t="s">
        <v>200</v>
      </c>
      <c r="G18" s="24">
        <v>8</v>
      </c>
      <c r="H18" s="25">
        <v>39198</v>
      </c>
      <c r="I18" s="24" t="s">
        <v>79</v>
      </c>
      <c r="J18" s="24" t="s">
        <v>80</v>
      </c>
      <c r="K18" s="24" t="s">
        <v>81</v>
      </c>
      <c r="L18" s="24" t="s">
        <v>201</v>
      </c>
    </row>
    <row r="19" spans="1:12" ht="96">
      <c r="A19" s="24">
        <v>17</v>
      </c>
      <c r="B19" s="24" t="s">
        <v>27</v>
      </c>
      <c r="C19" s="24" t="s">
        <v>207</v>
      </c>
      <c r="D19" s="24" t="s">
        <v>208</v>
      </c>
      <c r="E19" s="24" t="s">
        <v>209</v>
      </c>
      <c r="F19" s="24" t="s">
        <v>210</v>
      </c>
      <c r="G19" s="24">
        <v>8</v>
      </c>
      <c r="H19" s="25">
        <v>39354</v>
      </c>
      <c r="I19" s="24" t="s">
        <v>79</v>
      </c>
      <c r="J19" s="24" t="s">
        <v>80</v>
      </c>
      <c r="K19" s="24" t="s">
        <v>81</v>
      </c>
      <c r="L19" s="24" t="s">
        <v>211</v>
      </c>
    </row>
    <row r="20" spans="1:12" ht="110.25">
      <c r="A20" s="24">
        <v>18</v>
      </c>
      <c r="B20" s="24" t="s">
        <v>49</v>
      </c>
      <c r="C20" s="24" t="s">
        <v>221</v>
      </c>
      <c r="D20" s="24" t="s">
        <v>226</v>
      </c>
      <c r="E20" s="24" t="s">
        <v>227</v>
      </c>
      <c r="F20" s="24" t="s">
        <v>228</v>
      </c>
      <c r="G20" s="24">
        <v>8</v>
      </c>
      <c r="H20" s="25">
        <v>39418</v>
      </c>
      <c r="I20" s="24" t="s">
        <v>79</v>
      </c>
      <c r="J20" s="24" t="s">
        <v>80</v>
      </c>
      <c r="K20" s="24" t="s">
        <v>81</v>
      </c>
      <c r="L20" s="24" t="s">
        <v>225</v>
      </c>
    </row>
    <row r="21" spans="1:12" ht="54.75">
      <c r="A21" s="24">
        <v>19</v>
      </c>
      <c r="B21" s="24" t="s">
        <v>35</v>
      </c>
      <c r="C21" s="24" t="s">
        <v>229</v>
      </c>
      <c r="D21" s="24" t="s">
        <v>230</v>
      </c>
      <c r="E21" s="24" t="s">
        <v>231</v>
      </c>
      <c r="F21" s="24" t="s">
        <v>100</v>
      </c>
      <c r="G21" s="24">
        <v>8</v>
      </c>
      <c r="H21" s="25">
        <v>39414</v>
      </c>
      <c r="I21" s="24" t="s">
        <v>79</v>
      </c>
      <c r="J21" s="24" t="s">
        <v>80</v>
      </c>
      <c r="K21" s="24" t="s">
        <v>81</v>
      </c>
      <c r="L21" s="24" t="s">
        <v>232</v>
      </c>
    </row>
    <row r="22" spans="1:12" ht="110.25">
      <c r="A22" s="24">
        <v>20</v>
      </c>
      <c r="B22" s="24" t="s">
        <v>236</v>
      </c>
      <c r="C22" s="24" t="s">
        <v>237</v>
      </c>
      <c r="D22" s="24" t="s">
        <v>238</v>
      </c>
      <c r="E22" s="24" t="s">
        <v>239</v>
      </c>
      <c r="F22" s="24" t="s">
        <v>78</v>
      </c>
      <c r="G22" s="24">
        <v>7</v>
      </c>
      <c r="H22" s="25">
        <v>39458</v>
      </c>
      <c r="I22" s="24" t="s">
        <v>79</v>
      </c>
      <c r="J22" s="24" t="s">
        <v>80</v>
      </c>
      <c r="K22" s="24" t="s">
        <v>81</v>
      </c>
      <c r="L22" s="24" t="s">
        <v>240</v>
      </c>
    </row>
    <row r="23" spans="1:12" ht="151.5">
      <c r="A23" s="24">
        <v>21</v>
      </c>
      <c r="B23" s="24" t="s">
        <v>36</v>
      </c>
      <c r="C23" s="24" t="s">
        <v>245</v>
      </c>
      <c r="D23" s="24" t="s">
        <v>246</v>
      </c>
      <c r="E23" s="24" t="s">
        <v>247</v>
      </c>
      <c r="F23" s="24" t="s">
        <v>248</v>
      </c>
      <c r="G23" s="24">
        <v>8</v>
      </c>
      <c r="H23" s="25">
        <v>39179</v>
      </c>
      <c r="I23" s="24" t="s">
        <v>79</v>
      </c>
      <c r="J23" s="24" t="s">
        <v>80</v>
      </c>
      <c r="K23" s="24" t="s">
        <v>81</v>
      </c>
      <c r="L23" s="24"/>
    </row>
    <row r="24" spans="1:12" ht="110.25">
      <c r="A24" s="24">
        <v>22</v>
      </c>
      <c r="B24" s="24" t="s">
        <v>25</v>
      </c>
      <c r="C24" s="24" t="s">
        <v>252</v>
      </c>
      <c r="D24" s="24" t="s">
        <v>253</v>
      </c>
      <c r="E24" s="24" t="s">
        <v>254</v>
      </c>
      <c r="F24" s="24" t="s">
        <v>255</v>
      </c>
      <c r="G24" s="24">
        <v>8</v>
      </c>
      <c r="H24" s="25">
        <v>39243</v>
      </c>
      <c r="I24" s="24" t="s">
        <v>79</v>
      </c>
      <c r="J24" s="24" t="s">
        <v>80</v>
      </c>
      <c r="K24" s="24" t="s">
        <v>81</v>
      </c>
      <c r="L24" s="24" t="s">
        <v>256</v>
      </c>
    </row>
    <row r="25" spans="1:12" ht="110.25">
      <c r="A25" s="24">
        <v>23</v>
      </c>
      <c r="B25" s="24" t="s">
        <v>25</v>
      </c>
      <c r="C25" s="24" t="s">
        <v>252</v>
      </c>
      <c r="D25" s="24" t="s">
        <v>257</v>
      </c>
      <c r="E25" s="24" t="s">
        <v>161</v>
      </c>
      <c r="F25" s="24" t="s">
        <v>187</v>
      </c>
      <c r="G25" s="24">
        <v>7</v>
      </c>
      <c r="H25" s="25">
        <v>39728</v>
      </c>
      <c r="I25" s="24" t="s">
        <v>79</v>
      </c>
      <c r="J25" s="24" t="s">
        <v>80</v>
      </c>
      <c r="K25" s="24" t="s">
        <v>81</v>
      </c>
      <c r="L25" s="24" t="s">
        <v>256</v>
      </c>
    </row>
    <row r="26" spans="1:12" ht="151.5">
      <c r="A26" s="24">
        <v>24</v>
      </c>
      <c r="B26" s="24" t="s">
        <v>263</v>
      </c>
      <c r="C26" s="24" t="s">
        <v>264</v>
      </c>
      <c r="D26" s="24" t="s">
        <v>265</v>
      </c>
      <c r="E26" s="24" t="s">
        <v>266</v>
      </c>
      <c r="F26" s="24" t="s">
        <v>267</v>
      </c>
      <c r="G26" s="24">
        <v>7</v>
      </c>
      <c r="H26" s="25">
        <v>39539</v>
      </c>
      <c r="I26" s="24" t="s">
        <v>79</v>
      </c>
      <c r="J26" s="24" t="s">
        <v>80</v>
      </c>
      <c r="K26" s="24" t="s">
        <v>81</v>
      </c>
      <c r="L26" s="24" t="s">
        <v>268</v>
      </c>
    </row>
    <row r="27" spans="1:12" ht="96">
      <c r="A27" s="24">
        <v>25</v>
      </c>
      <c r="B27" s="24" t="s">
        <v>39</v>
      </c>
      <c r="C27" s="24" t="s">
        <v>273</v>
      </c>
      <c r="D27" s="24" t="s">
        <v>277</v>
      </c>
      <c r="E27" s="24" t="s">
        <v>278</v>
      </c>
      <c r="F27" s="24" t="s">
        <v>279</v>
      </c>
      <c r="G27" s="24">
        <v>7</v>
      </c>
      <c r="H27" s="25">
        <v>39660</v>
      </c>
      <c r="I27" s="24" t="s">
        <v>79</v>
      </c>
      <c r="J27" s="24" t="s">
        <v>80</v>
      </c>
      <c r="K27" s="24" t="s">
        <v>81</v>
      </c>
      <c r="L27" s="24" t="s">
        <v>276</v>
      </c>
    </row>
    <row r="28" spans="1:12" ht="82.5">
      <c r="A28" s="24">
        <v>26</v>
      </c>
      <c r="B28" s="24" t="s">
        <v>31</v>
      </c>
      <c r="C28" s="24" t="s">
        <v>280</v>
      </c>
      <c r="D28" s="24" t="s">
        <v>281</v>
      </c>
      <c r="E28" s="24" t="s">
        <v>282</v>
      </c>
      <c r="F28" s="24" t="s">
        <v>283</v>
      </c>
      <c r="G28" s="24">
        <v>7</v>
      </c>
      <c r="H28" s="25">
        <v>39498</v>
      </c>
      <c r="I28" s="24" t="s">
        <v>79</v>
      </c>
      <c r="J28" s="24" t="s">
        <v>80</v>
      </c>
      <c r="K28" s="24" t="s">
        <v>81</v>
      </c>
      <c r="L28" s="24" t="s">
        <v>284</v>
      </c>
    </row>
    <row r="29" spans="1:12" ht="138">
      <c r="A29" s="24">
        <v>27</v>
      </c>
      <c r="B29" s="24" t="s">
        <v>6</v>
      </c>
      <c r="C29" s="24" t="s">
        <v>289</v>
      </c>
      <c r="D29" s="24" t="s">
        <v>290</v>
      </c>
      <c r="E29" s="24" t="s">
        <v>291</v>
      </c>
      <c r="F29" s="24" t="s">
        <v>292</v>
      </c>
      <c r="G29" s="24">
        <v>8</v>
      </c>
      <c r="H29" s="25">
        <v>39344</v>
      </c>
      <c r="I29" s="24" t="s">
        <v>79</v>
      </c>
      <c r="J29" s="24" t="s">
        <v>80</v>
      </c>
      <c r="K29" s="24" t="s">
        <v>81</v>
      </c>
      <c r="L29" s="24" t="s">
        <v>293</v>
      </c>
    </row>
    <row r="30" spans="1:12" ht="96">
      <c r="A30" s="24">
        <v>28</v>
      </c>
      <c r="B30" s="24" t="s">
        <v>20</v>
      </c>
      <c r="C30" s="24" t="s">
        <v>308</v>
      </c>
      <c r="D30" s="24" t="s">
        <v>309</v>
      </c>
      <c r="E30" s="24" t="s">
        <v>310</v>
      </c>
      <c r="F30" s="24" t="s">
        <v>311</v>
      </c>
      <c r="G30" s="24">
        <v>6</v>
      </c>
      <c r="H30" s="25">
        <v>40055</v>
      </c>
      <c r="I30" s="24" t="s">
        <v>79</v>
      </c>
      <c r="J30" s="24" t="s">
        <v>80</v>
      </c>
      <c r="K30" s="24" t="s">
        <v>81</v>
      </c>
      <c r="L30" s="24" t="s">
        <v>312</v>
      </c>
    </row>
    <row r="31" spans="1:12" ht="82.5">
      <c r="A31" s="24">
        <v>29</v>
      </c>
      <c r="B31" s="24" t="s">
        <v>46</v>
      </c>
      <c r="C31" s="24" t="s">
        <v>313</v>
      </c>
      <c r="D31" s="24" t="s">
        <v>318</v>
      </c>
      <c r="E31" s="24" t="s">
        <v>319</v>
      </c>
      <c r="F31" s="24" t="s">
        <v>320</v>
      </c>
      <c r="G31" s="24">
        <v>8</v>
      </c>
      <c r="H31" s="25">
        <v>39301</v>
      </c>
      <c r="I31" s="24" t="s">
        <v>79</v>
      </c>
      <c r="J31" s="24" t="s">
        <v>80</v>
      </c>
      <c r="K31" s="24" t="s">
        <v>81</v>
      </c>
      <c r="L31" s="24" t="s">
        <v>317</v>
      </c>
    </row>
    <row r="32" spans="1:12" ht="82.5">
      <c r="A32" s="24">
        <v>30</v>
      </c>
      <c r="B32" s="24" t="s">
        <v>46</v>
      </c>
      <c r="C32" s="24" t="s">
        <v>313</v>
      </c>
      <c r="D32" s="24" t="s">
        <v>321</v>
      </c>
      <c r="E32" s="24" t="s">
        <v>322</v>
      </c>
      <c r="F32" s="24" t="s">
        <v>323</v>
      </c>
      <c r="G32" s="24">
        <v>8</v>
      </c>
      <c r="H32" s="25">
        <v>39435</v>
      </c>
      <c r="I32" s="24" t="s">
        <v>79</v>
      </c>
      <c r="J32" s="24" t="s">
        <v>80</v>
      </c>
      <c r="K32" s="24" t="s">
        <v>81</v>
      </c>
      <c r="L32" s="24" t="s">
        <v>317</v>
      </c>
    </row>
    <row r="33" spans="1:12" ht="110.25">
      <c r="A33" s="24">
        <v>31</v>
      </c>
      <c r="B33" s="24" t="s">
        <v>26</v>
      </c>
      <c r="C33" s="24" t="s">
        <v>330</v>
      </c>
      <c r="D33" s="24" t="s">
        <v>331</v>
      </c>
      <c r="E33" s="24" t="s">
        <v>332</v>
      </c>
      <c r="F33" s="24" t="s">
        <v>333</v>
      </c>
      <c r="G33" s="24">
        <v>8</v>
      </c>
      <c r="H33" s="25">
        <v>39352</v>
      </c>
      <c r="I33" s="24" t="s">
        <v>79</v>
      </c>
      <c r="J33" s="24" t="s">
        <v>80</v>
      </c>
      <c r="K33" s="24" t="s">
        <v>81</v>
      </c>
      <c r="L33" s="24" t="s">
        <v>334</v>
      </c>
    </row>
    <row r="34" spans="1:12" ht="165">
      <c r="A34" s="24">
        <v>32</v>
      </c>
      <c r="B34" s="24" t="s">
        <v>26</v>
      </c>
      <c r="C34" s="24" t="s">
        <v>335</v>
      </c>
      <c r="D34" s="24" t="s">
        <v>336</v>
      </c>
      <c r="E34" s="24" t="s">
        <v>337</v>
      </c>
      <c r="F34" s="24" t="s">
        <v>162</v>
      </c>
      <c r="G34" s="24">
        <v>8</v>
      </c>
      <c r="H34" s="25">
        <v>39416</v>
      </c>
      <c r="I34" s="24" t="s">
        <v>79</v>
      </c>
      <c r="J34" s="24" t="s">
        <v>80</v>
      </c>
      <c r="K34" s="24" t="s">
        <v>81</v>
      </c>
      <c r="L34" s="24" t="s">
        <v>338</v>
      </c>
    </row>
    <row r="35" spans="1:12" ht="123.75">
      <c r="A35" s="24">
        <v>33</v>
      </c>
      <c r="B35" s="24" t="s">
        <v>17</v>
      </c>
      <c r="C35" s="24" t="s">
        <v>339</v>
      </c>
      <c r="D35" s="24" t="s">
        <v>340</v>
      </c>
      <c r="E35" s="24" t="s">
        <v>341</v>
      </c>
      <c r="F35" s="24" t="s">
        <v>342</v>
      </c>
      <c r="G35" s="24">
        <v>8</v>
      </c>
      <c r="H35" s="25">
        <v>39348</v>
      </c>
      <c r="I35" s="24" t="s">
        <v>79</v>
      </c>
      <c r="J35" s="24" t="s">
        <v>80</v>
      </c>
      <c r="K35" s="24" t="s">
        <v>81</v>
      </c>
      <c r="L35" s="24" t="s">
        <v>343</v>
      </c>
    </row>
    <row r="36" spans="1:12" ht="138">
      <c r="A36" s="24">
        <v>34</v>
      </c>
      <c r="B36" s="24" t="s">
        <v>9</v>
      </c>
      <c r="C36" s="24" t="s">
        <v>348</v>
      </c>
      <c r="D36" s="24" t="s">
        <v>349</v>
      </c>
      <c r="E36" s="24" t="s">
        <v>199</v>
      </c>
      <c r="F36" s="24" t="s">
        <v>350</v>
      </c>
      <c r="G36" s="24">
        <v>7</v>
      </c>
      <c r="H36" s="25">
        <v>39584</v>
      </c>
      <c r="I36" s="24" t="s">
        <v>79</v>
      </c>
      <c r="J36" s="24" t="s">
        <v>80</v>
      </c>
      <c r="K36" s="24" t="s">
        <v>81</v>
      </c>
      <c r="L36" s="24" t="s">
        <v>351</v>
      </c>
    </row>
    <row r="37" spans="1:12" ht="110.25">
      <c r="A37" s="24">
        <v>35</v>
      </c>
      <c r="B37" s="24" t="s">
        <v>23</v>
      </c>
      <c r="C37" s="24" t="s">
        <v>357</v>
      </c>
      <c r="D37" s="24" t="s">
        <v>358</v>
      </c>
      <c r="E37" s="24" t="s">
        <v>359</v>
      </c>
      <c r="F37" s="24" t="s">
        <v>172</v>
      </c>
      <c r="G37" s="24">
        <v>8</v>
      </c>
      <c r="H37" s="25">
        <v>39086</v>
      </c>
      <c r="I37" s="24" t="s">
        <v>79</v>
      </c>
      <c r="J37" s="24" t="s">
        <v>80</v>
      </c>
      <c r="K37" s="24" t="s">
        <v>360</v>
      </c>
      <c r="L37" s="24" t="s">
        <v>360</v>
      </c>
    </row>
    <row r="38" spans="1:12" ht="69">
      <c r="A38" s="24">
        <v>36</v>
      </c>
      <c r="B38" s="24" t="s">
        <v>30</v>
      </c>
      <c r="C38" s="24" t="s">
        <v>361</v>
      </c>
      <c r="D38" s="24" t="s">
        <v>362</v>
      </c>
      <c r="E38" s="24" t="s">
        <v>363</v>
      </c>
      <c r="F38" s="24" t="s">
        <v>364</v>
      </c>
      <c r="G38" s="24">
        <v>8</v>
      </c>
      <c r="H38" s="25">
        <v>39146</v>
      </c>
      <c r="I38" s="24" t="s">
        <v>79</v>
      </c>
      <c r="J38" s="24" t="s">
        <v>80</v>
      </c>
      <c r="K38" s="24" t="s">
        <v>81</v>
      </c>
      <c r="L38" s="24" t="s">
        <v>365</v>
      </c>
    </row>
    <row r="39" spans="1:12" ht="96">
      <c r="A39" s="24">
        <v>37</v>
      </c>
      <c r="B39" s="24" t="s">
        <v>366</v>
      </c>
      <c r="C39" s="24" t="s">
        <v>368</v>
      </c>
      <c r="D39" s="24" t="s">
        <v>373</v>
      </c>
      <c r="E39" s="24" t="s">
        <v>359</v>
      </c>
      <c r="F39" s="24" t="s">
        <v>374</v>
      </c>
      <c r="G39" s="24">
        <v>8</v>
      </c>
      <c r="H39" s="25">
        <v>39128</v>
      </c>
      <c r="I39" s="24" t="s">
        <v>79</v>
      </c>
      <c r="J39" s="24" t="s">
        <v>80</v>
      </c>
      <c r="K39" s="24" t="s">
        <v>81</v>
      </c>
      <c r="L39" s="24" t="s">
        <v>375</v>
      </c>
    </row>
    <row r="40" spans="1:12" ht="82.5">
      <c r="A40" s="24">
        <v>38</v>
      </c>
      <c r="B40" s="24" t="s">
        <v>38</v>
      </c>
      <c r="C40" s="24" t="s">
        <v>379</v>
      </c>
      <c r="D40" s="24" t="s">
        <v>385</v>
      </c>
      <c r="E40" s="24" t="s">
        <v>399</v>
      </c>
      <c r="F40" s="24" t="s">
        <v>110</v>
      </c>
      <c r="G40" s="24">
        <v>7</v>
      </c>
      <c r="H40" s="25">
        <v>39623</v>
      </c>
      <c r="I40" s="24" t="s">
        <v>79</v>
      </c>
      <c r="J40" s="24" t="s">
        <v>80</v>
      </c>
      <c r="K40" s="24" t="s">
        <v>81</v>
      </c>
      <c r="L40" s="24" t="s">
        <v>400</v>
      </c>
    </row>
    <row r="41" spans="1:12" ht="151.5">
      <c r="A41" s="24">
        <v>39</v>
      </c>
      <c r="B41" s="24" t="s">
        <v>38</v>
      </c>
      <c r="C41" s="24" t="s">
        <v>376</v>
      </c>
      <c r="D41" s="24" t="s">
        <v>386</v>
      </c>
      <c r="E41" s="24" t="s">
        <v>401</v>
      </c>
      <c r="F41" s="24" t="s">
        <v>162</v>
      </c>
      <c r="G41" s="24">
        <v>8</v>
      </c>
      <c r="H41" s="25">
        <v>39150</v>
      </c>
      <c r="I41" s="24" t="s">
        <v>79</v>
      </c>
      <c r="J41" s="24" t="s">
        <v>80</v>
      </c>
      <c r="K41" s="24" t="s">
        <v>81</v>
      </c>
      <c r="L41" s="24" t="s">
        <v>390</v>
      </c>
    </row>
    <row r="42" spans="1:12" ht="151.5">
      <c r="A42" s="24">
        <v>40</v>
      </c>
      <c r="B42" s="24" t="s">
        <v>38</v>
      </c>
      <c r="C42" s="24" t="s">
        <v>376</v>
      </c>
      <c r="D42" s="24" t="s">
        <v>387</v>
      </c>
      <c r="E42" s="24" t="s">
        <v>402</v>
      </c>
      <c r="F42" s="24" t="s">
        <v>403</v>
      </c>
      <c r="G42" s="24">
        <v>8</v>
      </c>
      <c r="H42" s="25">
        <v>39159</v>
      </c>
      <c r="I42" s="24" t="s">
        <v>79</v>
      </c>
      <c r="J42" s="24" t="s">
        <v>80</v>
      </c>
      <c r="K42" s="24" t="s">
        <v>81</v>
      </c>
      <c r="L42" s="24" t="s">
        <v>390</v>
      </c>
    </row>
    <row r="43" spans="1:12" ht="82.5">
      <c r="A43" s="24">
        <v>41</v>
      </c>
      <c r="B43" s="24" t="s">
        <v>38</v>
      </c>
      <c r="C43" s="24" t="s">
        <v>379</v>
      </c>
      <c r="D43" s="24" t="s">
        <v>388</v>
      </c>
      <c r="E43" s="24" t="s">
        <v>404</v>
      </c>
      <c r="F43" s="24" t="s">
        <v>405</v>
      </c>
      <c r="G43" s="24">
        <v>8</v>
      </c>
      <c r="H43" s="25">
        <v>39327</v>
      </c>
      <c r="I43" s="24" t="s">
        <v>79</v>
      </c>
      <c r="J43" s="24" t="s">
        <v>80</v>
      </c>
      <c r="K43" s="24" t="s">
        <v>81</v>
      </c>
      <c r="L43" s="24" t="s">
        <v>400</v>
      </c>
    </row>
    <row r="44" spans="1:12" ht="138">
      <c r="A44" s="24">
        <v>42</v>
      </c>
      <c r="B44" s="24" t="s">
        <v>33</v>
      </c>
      <c r="C44" s="24" t="s">
        <v>424</v>
      </c>
      <c r="D44" s="24" t="s">
        <v>429</v>
      </c>
      <c r="E44" s="24" t="s">
        <v>430</v>
      </c>
      <c r="F44" s="24" t="s">
        <v>431</v>
      </c>
      <c r="G44" s="24">
        <v>8</v>
      </c>
      <c r="H44" s="25">
        <v>39327</v>
      </c>
      <c r="I44" s="24" t="s">
        <v>79</v>
      </c>
      <c r="J44" s="24" t="s">
        <v>80</v>
      </c>
      <c r="K44" s="24" t="s">
        <v>81</v>
      </c>
      <c r="L44" s="24" t="s">
        <v>428</v>
      </c>
    </row>
    <row r="45" spans="1:12" ht="82.5">
      <c r="A45" s="24">
        <v>43</v>
      </c>
      <c r="B45" s="24" t="s">
        <v>33</v>
      </c>
      <c r="C45" s="24" t="s">
        <v>406</v>
      </c>
      <c r="D45" s="24" t="s">
        <v>435</v>
      </c>
      <c r="E45" s="24" t="s">
        <v>436</v>
      </c>
      <c r="F45" s="24" t="s">
        <v>437</v>
      </c>
      <c r="G45" s="24">
        <v>8</v>
      </c>
      <c r="H45" s="25">
        <v>39363</v>
      </c>
      <c r="I45" s="24" t="s">
        <v>79</v>
      </c>
      <c r="J45" s="24" t="s">
        <v>80</v>
      </c>
      <c r="K45" s="24" t="s">
        <v>81</v>
      </c>
      <c r="L45" s="24" t="s">
        <v>411</v>
      </c>
    </row>
    <row r="46" spans="1:12" ht="82.5">
      <c r="A46" s="24">
        <v>44</v>
      </c>
      <c r="B46" s="24" t="s">
        <v>33</v>
      </c>
      <c r="C46" s="24" t="s">
        <v>406</v>
      </c>
      <c r="D46" s="24" t="s">
        <v>438</v>
      </c>
      <c r="E46" s="24" t="s">
        <v>439</v>
      </c>
      <c r="F46" s="24" t="s">
        <v>440</v>
      </c>
      <c r="G46" s="24">
        <v>8</v>
      </c>
      <c r="H46" s="25">
        <v>39179</v>
      </c>
      <c r="I46" s="24" t="s">
        <v>79</v>
      </c>
      <c r="J46" s="24" t="s">
        <v>80</v>
      </c>
      <c r="K46" s="24" t="s">
        <v>81</v>
      </c>
      <c r="L46" s="24" t="s">
        <v>410</v>
      </c>
    </row>
    <row r="47" spans="1:12" ht="82.5">
      <c r="A47" s="24">
        <v>45</v>
      </c>
      <c r="B47" s="24" t="s">
        <v>33</v>
      </c>
      <c r="C47" s="24" t="s">
        <v>406</v>
      </c>
      <c r="D47" s="24" t="s">
        <v>441</v>
      </c>
      <c r="E47" s="24" t="s">
        <v>442</v>
      </c>
      <c r="F47" s="24" t="s">
        <v>443</v>
      </c>
      <c r="G47" s="24">
        <v>8</v>
      </c>
      <c r="H47" s="25">
        <v>39478</v>
      </c>
      <c r="I47" s="24" t="s">
        <v>79</v>
      </c>
      <c r="J47" s="24" t="s">
        <v>80</v>
      </c>
      <c r="K47" s="24" t="s">
        <v>81</v>
      </c>
      <c r="L47" s="24" t="s">
        <v>411</v>
      </c>
    </row>
    <row r="48" spans="1:12" ht="69">
      <c r="A48" s="24">
        <v>46</v>
      </c>
      <c r="B48" s="24" t="s">
        <v>33</v>
      </c>
      <c r="C48" s="24" t="s">
        <v>418</v>
      </c>
      <c r="D48" s="24" t="s">
        <v>432</v>
      </c>
      <c r="E48" s="24" t="s">
        <v>227</v>
      </c>
      <c r="F48" s="24" t="s">
        <v>151</v>
      </c>
      <c r="G48" s="24">
        <v>6</v>
      </c>
      <c r="H48" s="25">
        <v>39956</v>
      </c>
      <c r="I48" s="24" t="s">
        <v>79</v>
      </c>
      <c r="J48" s="24" t="s">
        <v>80</v>
      </c>
      <c r="K48" s="24" t="s">
        <v>81</v>
      </c>
      <c r="L48" s="24" t="s">
        <v>421</v>
      </c>
    </row>
    <row r="49" spans="1:12" ht="151.5">
      <c r="A49" s="24">
        <v>47</v>
      </c>
      <c r="B49" s="24" t="s">
        <v>460</v>
      </c>
      <c r="C49" s="24" t="s">
        <v>444</v>
      </c>
      <c r="D49" s="24" t="s">
        <v>453</v>
      </c>
      <c r="E49" s="24" t="s">
        <v>454</v>
      </c>
      <c r="F49" s="24" t="s">
        <v>455</v>
      </c>
      <c r="G49" s="24">
        <v>7</v>
      </c>
      <c r="H49" s="25">
        <v>39519</v>
      </c>
      <c r="I49" s="24" t="s">
        <v>79</v>
      </c>
      <c r="J49" s="24" t="s">
        <v>80</v>
      </c>
      <c r="K49" s="24" t="s">
        <v>81</v>
      </c>
      <c r="L49" s="24" t="s">
        <v>447</v>
      </c>
    </row>
    <row r="50" spans="1:12" ht="41.25">
      <c r="A50" s="24">
        <v>48</v>
      </c>
      <c r="B50" s="24" t="s">
        <v>465</v>
      </c>
      <c r="C50" s="24" t="s">
        <v>466</v>
      </c>
      <c r="D50" s="24" t="s">
        <v>473</v>
      </c>
      <c r="E50" s="24" t="s">
        <v>359</v>
      </c>
      <c r="F50" s="24" t="s">
        <v>474</v>
      </c>
      <c r="G50" s="24">
        <v>8</v>
      </c>
      <c r="H50" s="25">
        <v>39508</v>
      </c>
      <c r="I50" s="24" t="s">
        <v>79</v>
      </c>
      <c r="J50" s="24" t="s">
        <v>80</v>
      </c>
      <c r="K50" s="24" t="s">
        <v>81</v>
      </c>
      <c r="L50" s="24" t="s">
        <v>468</v>
      </c>
    </row>
    <row r="51" spans="1:12" ht="41.25">
      <c r="A51" s="24">
        <v>49</v>
      </c>
      <c r="B51" s="24" t="s">
        <v>465</v>
      </c>
      <c r="C51" s="24" t="s">
        <v>466</v>
      </c>
      <c r="D51" s="24" t="s">
        <v>475</v>
      </c>
      <c r="E51" s="24" t="s">
        <v>476</v>
      </c>
      <c r="F51" s="24" t="s">
        <v>477</v>
      </c>
      <c r="G51" s="24">
        <v>8</v>
      </c>
      <c r="H51" s="25">
        <v>39322</v>
      </c>
      <c r="I51" s="24" t="s">
        <v>79</v>
      </c>
      <c r="J51" s="24" t="s">
        <v>80</v>
      </c>
      <c r="K51" s="24" t="s">
        <v>81</v>
      </c>
      <c r="L51" s="24" t="s">
        <v>468</v>
      </c>
    </row>
    <row r="52" spans="1:12" ht="41.25">
      <c r="A52" s="24">
        <v>50</v>
      </c>
      <c r="B52" s="24" t="s">
        <v>465</v>
      </c>
      <c r="C52" s="24" t="s">
        <v>466</v>
      </c>
      <c r="D52" s="24" t="s">
        <v>478</v>
      </c>
      <c r="E52" s="24" t="s">
        <v>436</v>
      </c>
      <c r="F52" s="24" t="s">
        <v>479</v>
      </c>
      <c r="G52" s="24">
        <v>8</v>
      </c>
      <c r="H52" s="25">
        <v>39097</v>
      </c>
      <c r="I52" s="24" t="s">
        <v>79</v>
      </c>
      <c r="J52" s="24" t="s">
        <v>80</v>
      </c>
      <c r="K52" s="24" t="s">
        <v>81</v>
      </c>
      <c r="L52" s="24" t="s">
        <v>468</v>
      </c>
    </row>
    <row r="53" spans="1:12" ht="41.25">
      <c r="A53" s="24">
        <v>51</v>
      </c>
      <c r="B53" s="24" t="s">
        <v>465</v>
      </c>
      <c r="C53" s="24" t="s">
        <v>466</v>
      </c>
      <c r="D53" s="24" t="s">
        <v>480</v>
      </c>
      <c r="E53" s="24" t="s">
        <v>481</v>
      </c>
      <c r="F53" s="24" t="s">
        <v>248</v>
      </c>
      <c r="G53" s="24">
        <v>8</v>
      </c>
      <c r="H53" s="25">
        <v>39304</v>
      </c>
      <c r="I53" s="24" t="s">
        <v>79</v>
      </c>
      <c r="J53" s="24" t="s">
        <v>80</v>
      </c>
      <c r="K53" s="24" t="s">
        <v>81</v>
      </c>
      <c r="L53" s="24" t="s">
        <v>468</v>
      </c>
    </row>
    <row r="54" spans="1:12" ht="123.75">
      <c r="A54" s="24">
        <v>52</v>
      </c>
      <c r="B54" s="18" t="s">
        <v>3</v>
      </c>
      <c r="C54" s="18" t="s">
        <v>482</v>
      </c>
      <c r="D54" s="18" t="s">
        <v>483</v>
      </c>
      <c r="E54" s="18" t="s">
        <v>150</v>
      </c>
      <c r="F54" s="18" t="s">
        <v>333</v>
      </c>
      <c r="G54" s="18">
        <v>7</v>
      </c>
      <c r="H54" s="26">
        <v>39468</v>
      </c>
      <c r="I54" s="18" t="s">
        <v>79</v>
      </c>
      <c r="J54" s="18" t="s">
        <v>80</v>
      </c>
      <c r="K54" s="18" t="s">
        <v>81</v>
      </c>
      <c r="L54" s="18" t="s">
        <v>484</v>
      </c>
    </row>
    <row r="55" spans="1:12" ht="82.5">
      <c r="A55" s="24">
        <v>53</v>
      </c>
      <c r="B55" s="18" t="s">
        <v>3</v>
      </c>
      <c r="C55" s="18" t="s">
        <v>485</v>
      </c>
      <c r="D55" s="18" t="s">
        <v>486</v>
      </c>
      <c r="E55" s="18" t="s">
        <v>231</v>
      </c>
      <c r="F55" s="18" t="s">
        <v>487</v>
      </c>
      <c r="G55" s="18">
        <v>8</v>
      </c>
      <c r="H55" s="26">
        <v>39304</v>
      </c>
      <c r="I55" s="18" t="s">
        <v>79</v>
      </c>
      <c r="J55" s="18" t="s">
        <v>80</v>
      </c>
      <c r="K55" s="18" t="s">
        <v>81</v>
      </c>
      <c r="L55" s="18" t="s">
        <v>488</v>
      </c>
    </row>
    <row r="56" spans="1:12" ht="110.25">
      <c r="A56" s="24">
        <v>54</v>
      </c>
      <c r="B56" s="18" t="s">
        <v>3</v>
      </c>
      <c r="C56" s="18" t="s">
        <v>489</v>
      </c>
      <c r="D56" s="18" t="s">
        <v>490</v>
      </c>
      <c r="E56" s="18" t="s">
        <v>491</v>
      </c>
      <c r="F56" s="18" t="s">
        <v>492</v>
      </c>
      <c r="G56" s="18">
        <v>8</v>
      </c>
      <c r="H56" s="26">
        <v>39350</v>
      </c>
      <c r="I56" s="18" t="s">
        <v>79</v>
      </c>
      <c r="J56" s="18" t="s">
        <v>80</v>
      </c>
      <c r="K56" s="18" t="s">
        <v>81</v>
      </c>
      <c r="L56" s="18" t="s">
        <v>493</v>
      </c>
    </row>
    <row r="57" spans="1:12" ht="110.25">
      <c r="A57" s="24">
        <v>55</v>
      </c>
      <c r="B57" s="18" t="s">
        <v>28</v>
      </c>
      <c r="C57" s="18" t="s">
        <v>502</v>
      </c>
      <c r="D57" s="18" t="s">
        <v>516</v>
      </c>
      <c r="E57" s="18" t="s">
        <v>310</v>
      </c>
      <c r="F57" s="18" t="s">
        <v>228</v>
      </c>
      <c r="G57" s="18">
        <v>5</v>
      </c>
      <c r="H57" s="26">
        <v>40186</v>
      </c>
      <c r="I57" s="18" t="s">
        <v>79</v>
      </c>
      <c r="J57" s="18" t="s">
        <v>80</v>
      </c>
      <c r="K57" s="18" t="s">
        <v>81</v>
      </c>
      <c r="L57" s="27" t="s">
        <v>506</v>
      </c>
    </row>
    <row r="58" spans="1:12" ht="110.25">
      <c r="A58" s="24">
        <v>56</v>
      </c>
      <c r="B58" s="18" t="s">
        <v>28</v>
      </c>
      <c r="C58" s="18" t="s">
        <v>517</v>
      </c>
      <c r="D58" s="18" t="s">
        <v>518</v>
      </c>
      <c r="E58" s="18" t="s">
        <v>519</v>
      </c>
      <c r="F58" s="18" t="s">
        <v>144</v>
      </c>
      <c r="G58" s="18">
        <v>6</v>
      </c>
      <c r="H58" s="26">
        <v>39925</v>
      </c>
      <c r="I58" s="18" t="s">
        <v>79</v>
      </c>
      <c r="J58" s="18" t="s">
        <v>80</v>
      </c>
      <c r="K58" s="18" t="s">
        <v>81</v>
      </c>
      <c r="L58" s="18" t="s">
        <v>520</v>
      </c>
    </row>
    <row r="59" spans="1:12" ht="110.25">
      <c r="A59" s="24">
        <v>57</v>
      </c>
      <c r="B59" s="18" t="s">
        <v>28</v>
      </c>
      <c r="C59" s="18" t="s">
        <v>502</v>
      </c>
      <c r="D59" s="18" t="s">
        <v>521</v>
      </c>
      <c r="E59" s="18" t="s">
        <v>522</v>
      </c>
      <c r="F59" s="18" t="s">
        <v>477</v>
      </c>
      <c r="G59" s="18">
        <v>8</v>
      </c>
      <c r="H59" s="26">
        <v>39435</v>
      </c>
      <c r="I59" s="18" t="s">
        <v>79</v>
      </c>
      <c r="J59" s="18" t="s">
        <v>80</v>
      </c>
      <c r="K59" s="18" t="s">
        <v>81</v>
      </c>
      <c r="L59" s="27" t="s">
        <v>506</v>
      </c>
    </row>
    <row r="60" spans="1:12" ht="110.25">
      <c r="A60" s="24">
        <v>58</v>
      </c>
      <c r="B60" s="18" t="s">
        <v>28</v>
      </c>
      <c r="C60" s="18" t="s">
        <v>523</v>
      </c>
      <c r="D60" s="18" t="s">
        <v>524</v>
      </c>
      <c r="E60" s="18" t="s">
        <v>341</v>
      </c>
      <c r="F60" s="18" t="s">
        <v>151</v>
      </c>
      <c r="G60" s="18">
        <v>8</v>
      </c>
      <c r="H60" s="26">
        <v>39106</v>
      </c>
      <c r="I60" s="18" t="s">
        <v>79</v>
      </c>
      <c r="J60" s="18" t="s">
        <v>80</v>
      </c>
      <c r="K60" s="18" t="s">
        <v>81</v>
      </c>
      <c r="L60" s="18" t="s">
        <v>525</v>
      </c>
    </row>
    <row r="61" spans="1:12" ht="110.25">
      <c r="A61" s="24">
        <v>59</v>
      </c>
      <c r="B61" s="18" t="s">
        <v>28</v>
      </c>
      <c r="C61" s="18" t="s">
        <v>502</v>
      </c>
      <c r="D61" s="18" t="s">
        <v>526</v>
      </c>
      <c r="E61" s="18" t="s">
        <v>436</v>
      </c>
      <c r="F61" s="18" t="s">
        <v>527</v>
      </c>
      <c r="G61" s="18">
        <v>8</v>
      </c>
      <c r="H61" s="18" t="s">
        <v>528</v>
      </c>
      <c r="I61" s="18" t="s">
        <v>79</v>
      </c>
      <c r="J61" s="18" t="s">
        <v>80</v>
      </c>
      <c r="K61" s="18" t="s">
        <v>81</v>
      </c>
      <c r="L61" s="27" t="s">
        <v>506</v>
      </c>
    </row>
    <row r="62" spans="1:12" ht="110.25">
      <c r="A62" s="24">
        <v>60</v>
      </c>
      <c r="B62" s="18" t="s">
        <v>28</v>
      </c>
      <c r="C62" s="18" t="s">
        <v>502</v>
      </c>
      <c r="D62" s="18" t="s">
        <v>516</v>
      </c>
      <c r="E62" s="18" t="s">
        <v>247</v>
      </c>
      <c r="F62" s="18" t="s">
        <v>228</v>
      </c>
      <c r="G62" s="18">
        <v>5</v>
      </c>
      <c r="H62" s="26">
        <v>40186</v>
      </c>
      <c r="I62" s="18" t="s">
        <v>79</v>
      </c>
      <c r="J62" s="18" t="s">
        <v>80</v>
      </c>
      <c r="K62" s="18" t="s">
        <v>81</v>
      </c>
      <c r="L62" s="27" t="s">
        <v>506</v>
      </c>
    </row>
    <row r="63" spans="1:12" ht="110.25">
      <c r="A63" s="24">
        <v>61</v>
      </c>
      <c r="B63" s="18" t="s">
        <v>28</v>
      </c>
      <c r="C63" s="18" t="s">
        <v>517</v>
      </c>
      <c r="D63" s="18" t="s">
        <v>529</v>
      </c>
      <c r="E63" s="18" t="s">
        <v>341</v>
      </c>
      <c r="F63" s="18" t="s">
        <v>100</v>
      </c>
      <c r="G63" s="18">
        <v>7</v>
      </c>
      <c r="H63" s="26">
        <v>39624</v>
      </c>
      <c r="I63" s="18" t="s">
        <v>79</v>
      </c>
      <c r="J63" s="18" t="s">
        <v>80</v>
      </c>
      <c r="K63" s="18" t="s">
        <v>81</v>
      </c>
      <c r="L63" s="18" t="s">
        <v>530</v>
      </c>
    </row>
    <row r="64" spans="1:12" ht="110.25">
      <c r="A64" s="24">
        <v>62</v>
      </c>
      <c r="B64" s="18" t="s">
        <v>28</v>
      </c>
      <c r="C64" s="27" t="s">
        <v>523</v>
      </c>
      <c r="D64" s="18" t="s">
        <v>531</v>
      </c>
      <c r="E64" s="18" t="s">
        <v>231</v>
      </c>
      <c r="F64" s="18" t="s">
        <v>78</v>
      </c>
      <c r="G64" s="18">
        <v>6</v>
      </c>
      <c r="H64" s="26">
        <v>39829</v>
      </c>
      <c r="I64" s="18" t="s">
        <v>79</v>
      </c>
      <c r="J64" s="18" t="s">
        <v>80</v>
      </c>
      <c r="K64" s="18" t="s">
        <v>81</v>
      </c>
      <c r="L64" s="18" t="s">
        <v>525</v>
      </c>
    </row>
    <row r="65" spans="1:12" ht="69">
      <c r="A65" s="24">
        <v>63</v>
      </c>
      <c r="B65" s="18" t="s">
        <v>14</v>
      </c>
      <c r="C65" s="18" t="s">
        <v>532</v>
      </c>
      <c r="D65" s="18" t="s">
        <v>533</v>
      </c>
      <c r="E65" s="18" t="s">
        <v>481</v>
      </c>
      <c r="F65" s="18" t="s">
        <v>110</v>
      </c>
      <c r="G65" s="18">
        <v>7</v>
      </c>
      <c r="H65" s="26">
        <v>39373</v>
      </c>
      <c r="I65" s="18" t="s">
        <v>79</v>
      </c>
      <c r="J65" s="18" t="s">
        <v>80</v>
      </c>
      <c r="K65" s="18" t="s">
        <v>81</v>
      </c>
      <c r="L65" s="18" t="s">
        <v>534</v>
      </c>
    </row>
    <row r="66" spans="1:12" ht="138">
      <c r="A66" s="24">
        <v>64</v>
      </c>
      <c r="B66" s="18" t="s">
        <v>14</v>
      </c>
      <c r="C66" s="18" t="s">
        <v>535</v>
      </c>
      <c r="D66" s="18" t="s">
        <v>536</v>
      </c>
      <c r="E66" s="18" t="s">
        <v>537</v>
      </c>
      <c r="F66" s="18" t="s">
        <v>538</v>
      </c>
      <c r="G66" s="18">
        <v>7</v>
      </c>
      <c r="H66" s="26">
        <v>39624</v>
      </c>
      <c r="I66" s="18" t="s">
        <v>79</v>
      </c>
      <c r="J66" s="18" t="s">
        <v>80</v>
      </c>
      <c r="K66" s="18" t="s">
        <v>81</v>
      </c>
      <c r="L66" s="18" t="s">
        <v>539</v>
      </c>
    </row>
    <row r="67" spans="1:12" ht="96">
      <c r="A67" s="24">
        <v>65</v>
      </c>
      <c r="B67" s="18" t="s">
        <v>14</v>
      </c>
      <c r="C67" s="18" t="s">
        <v>545</v>
      </c>
      <c r="D67" s="18" t="s">
        <v>546</v>
      </c>
      <c r="E67" s="18" t="s">
        <v>99</v>
      </c>
      <c r="F67" s="18" t="s">
        <v>547</v>
      </c>
      <c r="G67" s="18">
        <v>7</v>
      </c>
      <c r="H67" s="26">
        <v>39442</v>
      </c>
      <c r="I67" s="18" t="s">
        <v>79</v>
      </c>
      <c r="J67" s="18" t="s">
        <v>80</v>
      </c>
      <c r="K67" s="18" t="s">
        <v>81</v>
      </c>
      <c r="L67" s="18" t="s">
        <v>539</v>
      </c>
    </row>
    <row r="68" spans="1:12" ht="96">
      <c r="A68" s="24">
        <v>66</v>
      </c>
      <c r="B68" s="18" t="s">
        <v>14</v>
      </c>
      <c r="C68" s="18" t="s">
        <v>545</v>
      </c>
      <c r="D68" s="18" t="s">
        <v>554</v>
      </c>
      <c r="E68" s="18" t="s">
        <v>195</v>
      </c>
      <c r="F68" s="18" t="s">
        <v>342</v>
      </c>
      <c r="G68" s="18">
        <v>8</v>
      </c>
      <c r="H68" s="26">
        <v>39255</v>
      </c>
      <c r="I68" s="18" t="s">
        <v>79</v>
      </c>
      <c r="J68" s="18" t="s">
        <v>80</v>
      </c>
      <c r="K68" s="18" t="s">
        <v>81</v>
      </c>
      <c r="L68" s="18" t="s">
        <v>553</v>
      </c>
    </row>
    <row r="69" spans="1:12" ht="41.25">
      <c r="A69" s="24">
        <v>67</v>
      </c>
      <c r="B69" s="18" t="s">
        <v>32</v>
      </c>
      <c r="C69" s="18" t="s">
        <v>559</v>
      </c>
      <c r="D69" s="18" t="s">
        <v>577</v>
      </c>
      <c r="E69" s="18" t="s">
        <v>578</v>
      </c>
      <c r="F69" s="18" t="s">
        <v>477</v>
      </c>
      <c r="G69" s="18">
        <v>7</v>
      </c>
      <c r="H69" s="26">
        <v>39504</v>
      </c>
      <c r="I69" s="18" t="s">
        <v>79</v>
      </c>
      <c r="J69" s="18" t="s">
        <v>80</v>
      </c>
      <c r="K69" s="18" t="s">
        <v>81</v>
      </c>
      <c r="L69" s="18" t="s">
        <v>562</v>
      </c>
    </row>
    <row r="70" spans="1:12" ht="54.75">
      <c r="A70" s="24">
        <v>68</v>
      </c>
      <c r="B70" s="18" t="s">
        <v>32</v>
      </c>
      <c r="C70" s="18" t="s">
        <v>579</v>
      </c>
      <c r="D70" s="18" t="s">
        <v>580</v>
      </c>
      <c r="E70" s="18" t="s">
        <v>581</v>
      </c>
      <c r="F70" s="18" t="s">
        <v>582</v>
      </c>
      <c r="G70" s="18">
        <v>6</v>
      </c>
      <c r="H70" s="26">
        <v>39990</v>
      </c>
      <c r="I70" s="18" t="s">
        <v>79</v>
      </c>
      <c r="J70" s="18" t="s">
        <v>80</v>
      </c>
      <c r="K70" s="18" t="s">
        <v>81</v>
      </c>
      <c r="L70" s="18" t="s">
        <v>583</v>
      </c>
    </row>
    <row r="71" spans="1:12" ht="110.25">
      <c r="A71" s="24">
        <v>69</v>
      </c>
      <c r="B71" s="18" t="s">
        <v>32</v>
      </c>
      <c r="C71" s="18" t="s">
        <v>584</v>
      </c>
      <c r="D71" s="18" t="s">
        <v>585</v>
      </c>
      <c r="E71" s="18" t="s">
        <v>134</v>
      </c>
      <c r="F71" s="18" t="s">
        <v>586</v>
      </c>
      <c r="G71" s="18">
        <v>8</v>
      </c>
      <c r="H71" s="26">
        <v>39212</v>
      </c>
      <c r="I71" s="18" t="s">
        <v>79</v>
      </c>
      <c r="J71" s="18" t="s">
        <v>80</v>
      </c>
      <c r="K71" s="18" t="s">
        <v>81</v>
      </c>
      <c r="L71" s="18" t="s">
        <v>566</v>
      </c>
    </row>
    <row r="72" spans="1:12" ht="96">
      <c r="A72" s="24">
        <v>70</v>
      </c>
      <c r="B72" s="18" t="s">
        <v>32</v>
      </c>
      <c r="C72" s="27" t="s">
        <v>587</v>
      </c>
      <c r="D72" s="18" t="s">
        <v>588</v>
      </c>
      <c r="E72" s="18" t="s">
        <v>589</v>
      </c>
      <c r="F72" s="18" t="s">
        <v>547</v>
      </c>
      <c r="G72" s="18">
        <v>7</v>
      </c>
      <c r="H72" s="26">
        <v>39492</v>
      </c>
      <c r="I72" s="18" t="s">
        <v>79</v>
      </c>
      <c r="J72" s="18" t="s">
        <v>80</v>
      </c>
      <c r="K72" s="18" t="s">
        <v>81</v>
      </c>
      <c r="L72" s="18" t="s">
        <v>558</v>
      </c>
    </row>
    <row r="73" spans="1:12" ht="96">
      <c r="A73" s="24">
        <v>71</v>
      </c>
      <c r="B73" s="18" t="s">
        <v>32</v>
      </c>
      <c r="C73" s="18" t="s">
        <v>567</v>
      </c>
      <c r="D73" s="18" t="s">
        <v>590</v>
      </c>
      <c r="E73" s="18" t="s">
        <v>591</v>
      </c>
      <c r="F73" s="18" t="s">
        <v>592</v>
      </c>
      <c r="G73" s="18">
        <v>7</v>
      </c>
      <c r="H73" s="26">
        <v>39433</v>
      </c>
      <c r="I73" s="18" t="s">
        <v>79</v>
      </c>
      <c r="J73" s="18" t="s">
        <v>80</v>
      </c>
      <c r="K73" s="18" t="s">
        <v>81</v>
      </c>
      <c r="L73" s="18" t="s">
        <v>571</v>
      </c>
    </row>
    <row r="74" spans="1:12" ht="41.25">
      <c r="A74" s="24">
        <v>72</v>
      </c>
      <c r="B74" s="18" t="s">
        <v>32</v>
      </c>
      <c r="C74" s="18" t="s">
        <v>559</v>
      </c>
      <c r="D74" s="18" t="s">
        <v>593</v>
      </c>
      <c r="E74" s="18" t="s">
        <v>594</v>
      </c>
      <c r="F74" s="18" t="s">
        <v>210</v>
      </c>
      <c r="G74" s="28">
        <v>8</v>
      </c>
      <c r="H74" s="26">
        <v>39054</v>
      </c>
      <c r="I74" s="18" t="s">
        <v>79</v>
      </c>
      <c r="J74" s="18" t="s">
        <v>80</v>
      </c>
      <c r="K74" s="18" t="s">
        <v>81</v>
      </c>
      <c r="L74" s="18" t="s">
        <v>562</v>
      </c>
    </row>
    <row r="75" spans="1:12" ht="69">
      <c r="A75" s="24">
        <v>73</v>
      </c>
      <c r="B75" s="18" t="s">
        <v>605</v>
      </c>
      <c r="C75" s="18" t="s">
        <v>606</v>
      </c>
      <c r="D75" s="18" t="s">
        <v>607</v>
      </c>
      <c r="E75" s="18" t="s">
        <v>439</v>
      </c>
      <c r="F75" s="18" t="s">
        <v>320</v>
      </c>
      <c r="G75" s="18">
        <v>8</v>
      </c>
      <c r="H75" s="26">
        <v>39300</v>
      </c>
      <c r="I75" s="18" t="s">
        <v>79</v>
      </c>
      <c r="J75" s="18" t="s">
        <v>80</v>
      </c>
      <c r="K75" s="18" t="s">
        <v>81</v>
      </c>
      <c r="L75" s="18" t="s">
        <v>608</v>
      </c>
    </row>
    <row r="76" spans="1:12" ht="69">
      <c r="A76" s="24">
        <v>74</v>
      </c>
      <c r="B76" s="18" t="s">
        <v>40</v>
      </c>
      <c r="C76" s="18" t="s">
        <v>609</v>
      </c>
      <c r="D76" s="18" t="s">
        <v>610</v>
      </c>
      <c r="E76" s="18" t="s">
        <v>436</v>
      </c>
      <c r="F76" s="18" t="s">
        <v>405</v>
      </c>
      <c r="G76" s="18">
        <v>8</v>
      </c>
      <c r="H76" s="26">
        <v>39387</v>
      </c>
      <c r="I76" s="18" t="s">
        <v>79</v>
      </c>
      <c r="J76" s="18" t="s">
        <v>80</v>
      </c>
      <c r="K76" s="18" t="s">
        <v>81</v>
      </c>
      <c r="L76" s="18" t="s">
        <v>611</v>
      </c>
    </row>
    <row r="77" spans="1:12" ht="69">
      <c r="A77" s="24">
        <v>75</v>
      </c>
      <c r="B77" s="18" t="s">
        <v>40</v>
      </c>
      <c r="C77" s="18" t="s">
        <v>616</v>
      </c>
      <c r="D77" s="18" t="s">
        <v>617</v>
      </c>
      <c r="E77" s="18" t="s">
        <v>618</v>
      </c>
      <c r="F77" s="18" t="s">
        <v>619</v>
      </c>
      <c r="G77" s="18">
        <v>7</v>
      </c>
      <c r="H77" s="26">
        <v>39544</v>
      </c>
      <c r="I77" s="18" t="s">
        <v>79</v>
      </c>
      <c r="J77" s="18" t="s">
        <v>80</v>
      </c>
      <c r="K77" s="18" t="s">
        <v>81</v>
      </c>
      <c r="L77" s="18" t="s">
        <v>620</v>
      </c>
    </row>
    <row r="78" spans="1:12" ht="123.75">
      <c r="A78" s="24">
        <v>76</v>
      </c>
      <c r="B78" s="18" t="s">
        <v>465</v>
      </c>
      <c r="C78" s="18" t="s">
        <v>621</v>
      </c>
      <c r="D78" s="18" t="s">
        <v>622</v>
      </c>
      <c r="E78" s="18" t="s">
        <v>310</v>
      </c>
      <c r="F78" s="18" t="s">
        <v>350</v>
      </c>
      <c r="G78" s="18">
        <v>8</v>
      </c>
      <c r="H78" s="26">
        <v>39450</v>
      </c>
      <c r="I78" s="18" t="s">
        <v>79</v>
      </c>
      <c r="J78" s="18" t="s">
        <v>80</v>
      </c>
      <c r="K78" s="18" t="s">
        <v>81</v>
      </c>
      <c r="L78" s="18" t="s">
        <v>623</v>
      </c>
    </row>
    <row r="79" spans="1:12" ht="110.25">
      <c r="A79" s="24">
        <v>77</v>
      </c>
      <c r="B79" s="24" t="s">
        <v>460</v>
      </c>
      <c r="C79" s="24" t="s">
        <v>456</v>
      </c>
      <c r="D79" s="24" t="s">
        <v>457</v>
      </c>
      <c r="E79" s="24" t="s">
        <v>458</v>
      </c>
      <c r="F79" s="24" t="s">
        <v>459</v>
      </c>
      <c r="G79" s="24">
        <v>5</v>
      </c>
      <c r="H79" s="24"/>
      <c r="I79" s="24" t="s">
        <v>79</v>
      </c>
      <c r="J79" s="24" t="s">
        <v>80</v>
      </c>
      <c r="K79" s="24" t="s">
        <v>81</v>
      </c>
      <c r="L79" s="24"/>
    </row>
    <row r="80" spans="1:12" ht="54.75">
      <c r="A80" s="24">
        <v>78</v>
      </c>
      <c r="B80" s="24" t="s">
        <v>462</v>
      </c>
      <c r="C80" s="24" t="s">
        <v>461</v>
      </c>
      <c r="D80" s="24" t="s">
        <v>463</v>
      </c>
      <c r="E80" s="24" t="s">
        <v>464</v>
      </c>
      <c r="F80" s="24" t="s">
        <v>633</v>
      </c>
      <c r="G80" s="24">
        <v>7</v>
      </c>
      <c r="H80" s="25">
        <v>39499</v>
      </c>
      <c r="I80" s="24" t="s">
        <v>79</v>
      </c>
      <c r="J80" s="24" t="s">
        <v>80</v>
      </c>
      <c r="K80" s="24" t="s">
        <v>81</v>
      </c>
      <c r="L80" s="24" t="s">
        <v>634</v>
      </c>
    </row>
    <row r="81" spans="1:12" ht="41.25">
      <c r="A81" s="24">
        <v>79</v>
      </c>
      <c r="B81" s="24" t="s">
        <v>16</v>
      </c>
      <c r="C81" s="24" t="s">
        <v>640</v>
      </c>
      <c r="D81" s="24" t="s">
        <v>641</v>
      </c>
      <c r="E81" s="24" t="s">
        <v>642</v>
      </c>
      <c r="F81" s="24" t="s">
        <v>643</v>
      </c>
      <c r="G81" s="24">
        <v>7</v>
      </c>
      <c r="H81" s="25">
        <v>39433</v>
      </c>
      <c r="I81" s="24" t="s">
        <v>79</v>
      </c>
      <c r="J81" s="24" t="s">
        <v>80</v>
      </c>
      <c r="K81" s="24" t="s">
        <v>81</v>
      </c>
      <c r="L81" s="24" t="s">
        <v>644</v>
      </c>
    </row>
    <row r="82" spans="1:12" ht="69">
      <c r="A82" s="24">
        <v>1</v>
      </c>
      <c r="B82" s="24" t="s">
        <v>45</v>
      </c>
      <c r="C82" s="24" t="s">
        <v>83</v>
      </c>
      <c r="D82" s="24" t="s">
        <v>84</v>
      </c>
      <c r="E82" s="24" t="s">
        <v>85</v>
      </c>
      <c r="F82" s="24" t="s">
        <v>86</v>
      </c>
      <c r="G82" s="24">
        <v>6</v>
      </c>
      <c r="H82" s="25">
        <v>39897</v>
      </c>
      <c r="I82" s="24" t="s">
        <v>79</v>
      </c>
      <c r="J82" s="24" t="s">
        <v>87</v>
      </c>
      <c r="K82" s="24" t="s">
        <v>81</v>
      </c>
      <c r="L82" s="24" t="s">
        <v>88</v>
      </c>
    </row>
    <row r="83" spans="1:12" ht="96">
      <c r="A83" s="24">
        <v>2</v>
      </c>
      <c r="B83" s="24" t="s">
        <v>43</v>
      </c>
      <c r="C83" s="24" t="s">
        <v>107</v>
      </c>
      <c r="D83" s="24" t="s">
        <v>108</v>
      </c>
      <c r="E83" s="24" t="s">
        <v>109</v>
      </c>
      <c r="F83" s="24" t="s">
        <v>110</v>
      </c>
      <c r="G83" s="24">
        <v>8</v>
      </c>
      <c r="H83" s="25">
        <v>39457</v>
      </c>
      <c r="I83" s="24" t="s">
        <v>79</v>
      </c>
      <c r="J83" s="24" t="s">
        <v>87</v>
      </c>
      <c r="K83" s="24" t="s">
        <v>81</v>
      </c>
      <c r="L83" s="24" t="s">
        <v>111</v>
      </c>
    </row>
    <row r="84" spans="1:12" ht="41.25">
      <c r="A84" s="24">
        <v>3</v>
      </c>
      <c r="B84" s="24" t="s">
        <v>8</v>
      </c>
      <c r="C84" s="24" t="s">
        <v>117</v>
      </c>
      <c r="D84" s="24" t="s">
        <v>118</v>
      </c>
      <c r="E84" s="24" t="s">
        <v>119</v>
      </c>
      <c r="F84" s="24" t="s">
        <v>120</v>
      </c>
      <c r="G84" s="24">
        <v>8</v>
      </c>
      <c r="H84" s="25">
        <v>39122</v>
      </c>
      <c r="I84" s="24" t="s">
        <v>79</v>
      </c>
      <c r="J84" s="24" t="s">
        <v>87</v>
      </c>
      <c r="K84" s="24" t="s">
        <v>81</v>
      </c>
      <c r="L84" s="24" t="s">
        <v>121</v>
      </c>
    </row>
    <row r="85" spans="1:12" ht="69">
      <c r="A85" s="24">
        <v>4</v>
      </c>
      <c r="B85" s="24" t="s">
        <v>2</v>
      </c>
      <c r="C85" s="24" t="s">
        <v>127</v>
      </c>
      <c r="D85" s="24" t="s">
        <v>128</v>
      </c>
      <c r="E85" s="24" t="s">
        <v>129</v>
      </c>
      <c r="F85" s="24" t="s">
        <v>130</v>
      </c>
      <c r="G85" s="24">
        <v>8</v>
      </c>
      <c r="H85" s="25">
        <v>39192</v>
      </c>
      <c r="I85" s="24" t="s">
        <v>79</v>
      </c>
      <c r="J85" s="24" t="s">
        <v>87</v>
      </c>
      <c r="K85" s="24" t="s">
        <v>81</v>
      </c>
      <c r="L85" s="24" t="s">
        <v>131</v>
      </c>
    </row>
    <row r="86" spans="1:12" ht="138">
      <c r="A86" s="24">
        <v>5</v>
      </c>
      <c r="B86" s="24" t="s">
        <v>10</v>
      </c>
      <c r="C86" s="24" t="s">
        <v>136</v>
      </c>
      <c r="D86" s="24" t="s">
        <v>137</v>
      </c>
      <c r="E86" s="24" t="s">
        <v>138</v>
      </c>
      <c r="F86" s="24" t="s">
        <v>139</v>
      </c>
      <c r="G86" s="24">
        <v>8</v>
      </c>
      <c r="H86" s="25">
        <v>39293</v>
      </c>
      <c r="I86" s="24" t="s">
        <v>79</v>
      </c>
      <c r="J86" s="24" t="s">
        <v>87</v>
      </c>
      <c r="K86" s="24" t="s">
        <v>81</v>
      </c>
      <c r="L86" s="24" t="s">
        <v>140</v>
      </c>
    </row>
    <row r="87" spans="1:12" ht="138">
      <c r="A87" s="24">
        <v>6</v>
      </c>
      <c r="B87" s="24" t="s">
        <v>10</v>
      </c>
      <c r="C87" s="24" t="s">
        <v>136</v>
      </c>
      <c r="D87" s="24" t="s">
        <v>146</v>
      </c>
      <c r="E87" s="24" t="s">
        <v>147</v>
      </c>
      <c r="F87" s="24" t="s">
        <v>148</v>
      </c>
      <c r="G87" s="24">
        <v>8</v>
      </c>
      <c r="H87" s="25">
        <v>39174</v>
      </c>
      <c r="I87" s="24" t="s">
        <v>79</v>
      </c>
      <c r="J87" s="24" t="s">
        <v>87</v>
      </c>
      <c r="K87" s="24" t="s">
        <v>81</v>
      </c>
      <c r="L87" s="24" t="s">
        <v>140</v>
      </c>
    </row>
    <row r="88" spans="1:12" ht="110.25">
      <c r="A88" s="24">
        <v>7</v>
      </c>
      <c r="B88" s="24" t="s">
        <v>18</v>
      </c>
      <c r="C88" s="24" t="s">
        <v>156</v>
      </c>
      <c r="D88" s="24" t="s">
        <v>152</v>
      </c>
      <c r="E88" s="24" t="s">
        <v>153</v>
      </c>
      <c r="F88" s="24" t="s">
        <v>154</v>
      </c>
      <c r="G88" s="24">
        <v>8</v>
      </c>
      <c r="H88" s="25">
        <v>39379</v>
      </c>
      <c r="I88" s="24" t="s">
        <v>79</v>
      </c>
      <c r="J88" s="24" t="s">
        <v>87</v>
      </c>
      <c r="K88" s="24" t="s">
        <v>81</v>
      </c>
      <c r="L88" s="24" t="s">
        <v>158</v>
      </c>
    </row>
    <row r="89" spans="1:12" ht="96">
      <c r="A89" s="24">
        <v>8</v>
      </c>
      <c r="B89" s="24" t="s">
        <v>15</v>
      </c>
      <c r="C89" s="24" t="s">
        <v>164</v>
      </c>
      <c r="D89" s="24" t="s">
        <v>165</v>
      </c>
      <c r="E89" s="24" t="s">
        <v>166</v>
      </c>
      <c r="F89" s="24" t="s">
        <v>167</v>
      </c>
      <c r="G89" s="24">
        <v>8</v>
      </c>
      <c r="H89" s="25">
        <v>39401</v>
      </c>
      <c r="I89" s="24" t="s">
        <v>79</v>
      </c>
      <c r="J89" s="24" t="s">
        <v>87</v>
      </c>
      <c r="K89" s="24" t="s">
        <v>81</v>
      </c>
      <c r="L89" s="24" t="s">
        <v>168</v>
      </c>
    </row>
    <row r="90" spans="1:12" ht="41.25">
      <c r="A90" s="24">
        <v>9</v>
      </c>
      <c r="B90" s="24" t="s">
        <v>5</v>
      </c>
      <c r="C90" s="24" t="s">
        <v>169</v>
      </c>
      <c r="D90" s="24" t="s">
        <v>179</v>
      </c>
      <c r="E90" s="24" t="s">
        <v>180</v>
      </c>
      <c r="F90" s="24" t="s">
        <v>181</v>
      </c>
      <c r="G90" s="24">
        <v>6</v>
      </c>
      <c r="H90" s="25">
        <v>39797</v>
      </c>
      <c r="I90" s="24" t="s">
        <v>79</v>
      </c>
      <c r="J90" s="24" t="s">
        <v>87</v>
      </c>
      <c r="K90" s="24" t="s">
        <v>81</v>
      </c>
      <c r="L90" s="24" t="s">
        <v>173</v>
      </c>
    </row>
    <row r="91" spans="1:12" ht="41.25">
      <c r="A91" s="24">
        <v>10</v>
      </c>
      <c r="B91" s="24" t="s">
        <v>5</v>
      </c>
      <c r="C91" s="24" t="s">
        <v>169</v>
      </c>
      <c r="D91" s="24" t="s">
        <v>182</v>
      </c>
      <c r="E91" s="24" t="s">
        <v>153</v>
      </c>
      <c r="F91" s="24" t="s">
        <v>183</v>
      </c>
      <c r="G91" s="24">
        <v>7</v>
      </c>
      <c r="H91" s="25">
        <v>39927</v>
      </c>
      <c r="I91" s="24" t="s">
        <v>79</v>
      </c>
      <c r="J91" s="24" t="s">
        <v>87</v>
      </c>
      <c r="K91" s="24" t="s">
        <v>81</v>
      </c>
      <c r="L91" s="24" t="s">
        <v>173</v>
      </c>
    </row>
    <row r="92" spans="1:12" ht="116.25">
      <c r="A92" s="24">
        <v>11</v>
      </c>
      <c r="B92" s="24" t="s">
        <v>19</v>
      </c>
      <c r="C92" s="24" t="s">
        <v>189</v>
      </c>
      <c r="D92" s="24" t="s">
        <v>190</v>
      </c>
      <c r="E92" s="24" t="s">
        <v>191</v>
      </c>
      <c r="F92" s="24" t="s">
        <v>192</v>
      </c>
      <c r="G92" s="24">
        <v>8</v>
      </c>
      <c r="H92" s="25">
        <v>39167</v>
      </c>
      <c r="I92" s="24" t="s">
        <v>79</v>
      </c>
      <c r="J92" s="24" t="s">
        <v>87</v>
      </c>
      <c r="K92" s="24" t="s">
        <v>81</v>
      </c>
      <c r="L92" s="24" t="s">
        <v>193</v>
      </c>
    </row>
    <row r="93" spans="1:12" ht="123.75">
      <c r="A93" s="24">
        <v>12</v>
      </c>
      <c r="B93" s="24" t="s">
        <v>27</v>
      </c>
      <c r="C93" s="24" t="s">
        <v>202</v>
      </c>
      <c r="D93" s="24" t="s">
        <v>203</v>
      </c>
      <c r="E93" s="24" t="s">
        <v>204</v>
      </c>
      <c r="F93" s="24" t="s">
        <v>205</v>
      </c>
      <c r="G93" s="24">
        <v>8</v>
      </c>
      <c r="H93" s="25">
        <v>39057</v>
      </c>
      <c r="I93" s="24" t="s">
        <v>79</v>
      </c>
      <c r="J93" s="24" t="s">
        <v>87</v>
      </c>
      <c r="K93" s="24" t="s">
        <v>81</v>
      </c>
      <c r="L93" s="24" t="s">
        <v>206</v>
      </c>
    </row>
    <row r="94" spans="1:12" ht="96">
      <c r="A94" s="24">
        <v>13</v>
      </c>
      <c r="B94" s="24" t="s">
        <v>7</v>
      </c>
      <c r="C94" s="24" t="s">
        <v>212</v>
      </c>
      <c r="D94" s="24" t="s">
        <v>213</v>
      </c>
      <c r="E94" s="24" t="s">
        <v>214</v>
      </c>
      <c r="F94" s="24" t="s">
        <v>154</v>
      </c>
      <c r="G94" s="24">
        <v>7</v>
      </c>
      <c r="H94" s="25">
        <v>39439</v>
      </c>
      <c r="I94" s="24" t="s">
        <v>79</v>
      </c>
      <c r="J94" s="24" t="s">
        <v>87</v>
      </c>
      <c r="K94" s="24" t="s">
        <v>81</v>
      </c>
      <c r="L94" s="24" t="s">
        <v>215</v>
      </c>
    </row>
    <row r="95" spans="1:12" ht="110.25">
      <c r="A95" s="24">
        <v>14</v>
      </c>
      <c r="B95" s="24" t="s">
        <v>41</v>
      </c>
      <c r="C95" s="24" t="s">
        <v>216</v>
      </c>
      <c r="D95" s="24" t="s">
        <v>217</v>
      </c>
      <c r="E95" s="24" t="s">
        <v>218</v>
      </c>
      <c r="F95" s="24" t="s">
        <v>219</v>
      </c>
      <c r="G95" s="24">
        <v>8</v>
      </c>
      <c r="H95" s="25">
        <v>39074</v>
      </c>
      <c r="I95" s="24" t="s">
        <v>79</v>
      </c>
      <c r="J95" s="24" t="s">
        <v>87</v>
      </c>
      <c r="K95" s="24" t="s">
        <v>81</v>
      </c>
      <c r="L95" s="24" t="s">
        <v>220</v>
      </c>
    </row>
    <row r="96" spans="1:12" ht="110.25">
      <c r="A96" s="24">
        <v>15</v>
      </c>
      <c r="B96" s="24" t="s">
        <v>49</v>
      </c>
      <c r="C96" s="24" t="s">
        <v>221</v>
      </c>
      <c r="D96" s="24" t="s">
        <v>222</v>
      </c>
      <c r="E96" s="24" t="s">
        <v>223</v>
      </c>
      <c r="F96" s="24" t="s">
        <v>224</v>
      </c>
      <c r="G96" s="24">
        <v>5</v>
      </c>
      <c r="H96" s="25">
        <v>40541</v>
      </c>
      <c r="I96" s="24" t="s">
        <v>79</v>
      </c>
      <c r="J96" s="24" t="s">
        <v>87</v>
      </c>
      <c r="K96" s="24" t="s">
        <v>81</v>
      </c>
      <c r="L96" s="24" t="s">
        <v>225</v>
      </c>
    </row>
    <row r="97" spans="1:12" ht="54.75">
      <c r="A97" s="24">
        <v>16</v>
      </c>
      <c r="B97" s="24" t="s">
        <v>35</v>
      </c>
      <c r="C97" s="24" t="s">
        <v>229</v>
      </c>
      <c r="D97" s="24" t="s">
        <v>233</v>
      </c>
      <c r="E97" s="24" t="s">
        <v>234</v>
      </c>
      <c r="F97" s="24" t="s">
        <v>235</v>
      </c>
      <c r="G97" s="24">
        <v>7</v>
      </c>
      <c r="H97" s="25">
        <v>39550</v>
      </c>
      <c r="I97" s="24" t="s">
        <v>79</v>
      </c>
      <c r="J97" s="24" t="s">
        <v>87</v>
      </c>
      <c r="K97" s="24" t="s">
        <v>81</v>
      </c>
      <c r="L97" s="24" t="s">
        <v>232</v>
      </c>
    </row>
    <row r="98" spans="1:12" ht="110.25">
      <c r="A98" s="24">
        <v>17</v>
      </c>
      <c r="B98" s="24" t="s">
        <v>236</v>
      </c>
      <c r="C98" s="24" t="s">
        <v>237</v>
      </c>
      <c r="D98" s="24" t="s">
        <v>241</v>
      </c>
      <c r="E98" s="24" t="s">
        <v>242</v>
      </c>
      <c r="F98" s="24" t="s">
        <v>243</v>
      </c>
      <c r="G98" s="24">
        <v>8</v>
      </c>
      <c r="H98" s="25">
        <v>39114</v>
      </c>
      <c r="I98" s="24" t="s">
        <v>79</v>
      </c>
      <c r="J98" s="24" t="s">
        <v>87</v>
      </c>
      <c r="K98" s="24" t="s">
        <v>81</v>
      </c>
      <c r="L98" s="24" t="s">
        <v>244</v>
      </c>
    </row>
    <row r="99" spans="1:12" ht="151.5">
      <c r="A99" s="24">
        <v>18</v>
      </c>
      <c r="B99" s="24" t="s">
        <v>36</v>
      </c>
      <c r="C99" s="24" t="s">
        <v>245</v>
      </c>
      <c r="D99" s="24" t="s">
        <v>249</v>
      </c>
      <c r="E99" s="24" t="s">
        <v>250</v>
      </c>
      <c r="F99" s="24" t="s">
        <v>251</v>
      </c>
      <c r="G99" s="24">
        <v>8</v>
      </c>
      <c r="H99" s="25">
        <v>39295</v>
      </c>
      <c r="I99" s="24" t="s">
        <v>79</v>
      </c>
      <c r="J99" s="24" t="s">
        <v>87</v>
      </c>
      <c r="K99" s="24" t="s">
        <v>81</v>
      </c>
      <c r="L99" s="24"/>
    </row>
    <row r="100" spans="1:12" ht="110.25">
      <c r="A100" s="24">
        <v>19</v>
      </c>
      <c r="B100" s="24" t="s">
        <v>25</v>
      </c>
      <c r="C100" s="24" t="s">
        <v>258</v>
      </c>
      <c r="D100" s="24" t="s">
        <v>260</v>
      </c>
      <c r="E100" s="24" t="s">
        <v>261</v>
      </c>
      <c r="F100" s="24" t="s">
        <v>262</v>
      </c>
      <c r="G100" s="24">
        <v>8</v>
      </c>
      <c r="H100" s="25">
        <v>39288</v>
      </c>
      <c r="I100" s="24" t="s">
        <v>79</v>
      </c>
      <c r="J100" s="24" t="s">
        <v>87</v>
      </c>
      <c r="K100" s="24" t="s">
        <v>81</v>
      </c>
      <c r="L100" s="24" t="s">
        <v>259</v>
      </c>
    </row>
    <row r="101" spans="1:12" ht="138">
      <c r="A101" s="24">
        <v>20</v>
      </c>
      <c r="B101" s="24" t="s">
        <v>263</v>
      </c>
      <c r="C101" s="24" t="s">
        <v>269</v>
      </c>
      <c r="D101" s="24" t="s">
        <v>270</v>
      </c>
      <c r="E101" s="24" t="s">
        <v>234</v>
      </c>
      <c r="F101" s="24" t="s">
        <v>271</v>
      </c>
      <c r="G101" s="24">
        <v>8</v>
      </c>
      <c r="H101" s="25">
        <v>39555</v>
      </c>
      <c r="I101" s="24" t="s">
        <v>79</v>
      </c>
      <c r="J101" s="24" t="s">
        <v>87</v>
      </c>
      <c r="K101" s="24" t="s">
        <v>81</v>
      </c>
      <c r="L101" s="24" t="s">
        <v>272</v>
      </c>
    </row>
    <row r="102" spans="1:12" ht="96">
      <c r="A102" s="24">
        <v>21</v>
      </c>
      <c r="B102" s="24" t="s">
        <v>39</v>
      </c>
      <c r="C102" s="24" t="s">
        <v>273</v>
      </c>
      <c r="D102" s="24" t="s">
        <v>274</v>
      </c>
      <c r="E102" s="24" t="s">
        <v>204</v>
      </c>
      <c r="F102" s="24" t="s">
        <v>275</v>
      </c>
      <c r="G102" s="24">
        <v>7</v>
      </c>
      <c r="H102" s="25">
        <v>39526</v>
      </c>
      <c r="I102" s="24" t="s">
        <v>79</v>
      </c>
      <c r="J102" s="24" t="s">
        <v>87</v>
      </c>
      <c r="K102" s="24" t="s">
        <v>81</v>
      </c>
      <c r="L102" s="24" t="s">
        <v>276</v>
      </c>
    </row>
    <row r="103" spans="1:12" ht="82.5">
      <c r="A103" s="24">
        <v>22</v>
      </c>
      <c r="B103" s="24" t="s">
        <v>31</v>
      </c>
      <c r="C103" s="24" t="s">
        <v>280</v>
      </c>
      <c r="D103" s="24" t="s">
        <v>285</v>
      </c>
      <c r="E103" s="24" t="s">
        <v>286</v>
      </c>
      <c r="F103" s="24" t="s">
        <v>287</v>
      </c>
      <c r="G103" s="24">
        <v>8</v>
      </c>
      <c r="H103" s="25">
        <v>39035</v>
      </c>
      <c r="I103" s="24" t="s">
        <v>79</v>
      </c>
      <c r="J103" s="24" t="s">
        <v>87</v>
      </c>
      <c r="K103" s="24" t="s">
        <v>81</v>
      </c>
      <c r="L103" s="24" t="s">
        <v>288</v>
      </c>
    </row>
    <row r="104" spans="1:12" ht="96">
      <c r="A104" s="24">
        <v>23</v>
      </c>
      <c r="B104" s="24" t="s">
        <v>6</v>
      </c>
      <c r="C104" s="24" t="s">
        <v>294</v>
      </c>
      <c r="D104" s="24" t="s">
        <v>295</v>
      </c>
      <c r="E104" s="24" t="s">
        <v>296</v>
      </c>
      <c r="F104" s="24" t="s">
        <v>297</v>
      </c>
      <c r="G104" s="24">
        <v>8</v>
      </c>
      <c r="H104" s="25">
        <v>39341</v>
      </c>
      <c r="I104" s="24" t="s">
        <v>79</v>
      </c>
      <c r="J104" s="24" t="s">
        <v>87</v>
      </c>
      <c r="K104" s="24" t="s">
        <v>81</v>
      </c>
      <c r="L104" s="24" t="s">
        <v>298</v>
      </c>
    </row>
    <row r="105" spans="1:12" ht="138">
      <c r="A105" s="24">
        <v>24</v>
      </c>
      <c r="B105" s="24" t="s">
        <v>20</v>
      </c>
      <c r="C105" s="24" t="s">
        <v>299</v>
      </c>
      <c r="D105" s="24" t="s">
        <v>300</v>
      </c>
      <c r="E105" s="24" t="s">
        <v>301</v>
      </c>
      <c r="F105" s="24" t="s">
        <v>302</v>
      </c>
      <c r="G105" s="24">
        <v>8</v>
      </c>
      <c r="H105" s="25">
        <v>39203</v>
      </c>
      <c r="I105" s="24" t="s">
        <v>79</v>
      </c>
      <c r="J105" s="24" t="s">
        <v>87</v>
      </c>
      <c r="K105" s="24" t="s">
        <v>81</v>
      </c>
      <c r="L105" s="24" t="s">
        <v>303</v>
      </c>
    </row>
    <row r="106" spans="1:12" ht="96">
      <c r="A106" s="24">
        <v>25</v>
      </c>
      <c r="B106" s="24" t="s">
        <v>20</v>
      </c>
      <c r="C106" s="24" t="s">
        <v>304</v>
      </c>
      <c r="D106" s="24" t="s">
        <v>305</v>
      </c>
      <c r="E106" s="24" t="s">
        <v>306</v>
      </c>
      <c r="F106" s="24" t="s">
        <v>183</v>
      </c>
      <c r="G106" s="24">
        <v>8</v>
      </c>
      <c r="H106" s="25">
        <v>39302</v>
      </c>
      <c r="I106" s="24" t="s">
        <v>79</v>
      </c>
      <c r="J106" s="24" t="s">
        <v>87</v>
      </c>
      <c r="K106" s="24" t="s">
        <v>81</v>
      </c>
      <c r="L106" s="24" t="s">
        <v>307</v>
      </c>
    </row>
    <row r="107" spans="1:12" ht="82.5">
      <c r="A107" s="24">
        <v>26</v>
      </c>
      <c r="B107" s="24" t="s">
        <v>46</v>
      </c>
      <c r="C107" s="24" t="s">
        <v>313</v>
      </c>
      <c r="D107" s="24" t="s">
        <v>314</v>
      </c>
      <c r="E107" s="24" t="s">
        <v>315</v>
      </c>
      <c r="F107" s="24" t="s">
        <v>316</v>
      </c>
      <c r="G107" s="24">
        <v>6</v>
      </c>
      <c r="H107" s="25">
        <v>39856</v>
      </c>
      <c r="I107" s="24" t="s">
        <v>79</v>
      </c>
      <c r="J107" s="24" t="s">
        <v>87</v>
      </c>
      <c r="K107" s="24" t="s">
        <v>81</v>
      </c>
      <c r="L107" s="24" t="s">
        <v>317</v>
      </c>
    </row>
    <row r="108" spans="1:12" ht="123.75">
      <c r="A108" s="24">
        <v>27</v>
      </c>
      <c r="B108" s="24" t="s">
        <v>26</v>
      </c>
      <c r="C108" s="24" t="s">
        <v>324</v>
      </c>
      <c r="D108" s="24" t="s">
        <v>325</v>
      </c>
      <c r="E108" s="24" t="s">
        <v>326</v>
      </c>
      <c r="F108" s="24" t="s">
        <v>327</v>
      </c>
      <c r="G108" s="24">
        <v>7</v>
      </c>
      <c r="H108" s="25">
        <v>39608</v>
      </c>
      <c r="I108" s="24" t="s">
        <v>79</v>
      </c>
      <c r="J108" s="24" t="s">
        <v>87</v>
      </c>
      <c r="K108" s="24" t="s">
        <v>81</v>
      </c>
      <c r="L108" s="24" t="s">
        <v>328</v>
      </c>
    </row>
    <row r="109" spans="1:12" ht="96">
      <c r="A109" s="24">
        <v>28</v>
      </c>
      <c r="B109" s="24" t="s">
        <v>11</v>
      </c>
      <c r="C109" s="24" t="s">
        <v>344</v>
      </c>
      <c r="D109" s="24" t="s">
        <v>345</v>
      </c>
      <c r="E109" s="24" t="s">
        <v>346</v>
      </c>
      <c r="F109" s="24" t="s">
        <v>205</v>
      </c>
      <c r="G109" s="24">
        <v>8</v>
      </c>
      <c r="H109" s="25">
        <v>39313</v>
      </c>
      <c r="I109" s="24" t="s">
        <v>79</v>
      </c>
      <c r="J109" s="24" t="s">
        <v>87</v>
      </c>
      <c r="K109" s="24" t="s">
        <v>81</v>
      </c>
      <c r="L109" s="24" t="s">
        <v>347</v>
      </c>
    </row>
    <row r="110" spans="1:12" ht="138">
      <c r="A110" s="24">
        <v>29</v>
      </c>
      <c r="B110" s="24" t="s">
        <v>9</v>
      </c>
      <c r="C110" s="24" t="s">
        <v>348</v>
      </c>
      <c r="D110" s="24" t="s">
        <v>352</v>
      </c>
      <c r="E110" s="24" t="s">
        <v>191</v>
      </c>
      <c r="F110" s="24" t="s">
        <v>353</v>
      </c>
      <c r="G110" s="24">
        <v>8</v>
      </c>
      <c r="H110" s="25">
        <v>39350</v>
      </c>
      <c r="I110" s="24" t="s">
        <v>79</v>
      </c>
      <c r="J110" s="24" t="s">
        <v>87</v>
      </c>
      <c r="K110" s="24" t="s">
        <v>81</v>
      </c>
      <c r="L110" s="24" t="s">
        <v>351</v>
      </c>
    </row>
    <row r="111" spans="1:12" ht="82.5">
      <c r="A111" s="24">
        <v>30</v>
      </c>
      <c r="B111" s="24" t="s">
        <v>23</v>
      </c>
      <c r="C111" s="24" t="s">
        <v>354</v>
      </c>
      <c r="D111" s="24" t="s">
        <v>355</v>
      </c>
      <c r="E111" s="24" t="s">
        <v>85</v>
      </c>
      <c r="F111" s="24" t="s">
        <v>235</v>
      </c>
      <c r="G111" s="24">
        <v>8</v>
      </c>
      <c r="H111" s="25">
        <v>39057</v>
      </c>
      <c r="I111" s="24" t="s">
        <v>79</v>
      </c>
      <c r="J111" s="24" t="s">
        <v>87</v>
      </c>
      <c r="K111" s="24" t="s">
        <v>81</v>
      </c>
      <c r="L111" s="24" t="s">
        <v>356</v>
      </c>
    </row>
    <row r="112" spans="1:12" ht="96">
      <c r="A112" s="24">
        <v>31</v>
      </c>
      <c r="B112" s="24" t="s">
        <v>366</v>
      </c>
      <c r="C112" s="24" t="s">
        <v>367</v>
      </c>
      <c r="D112" s="24" t="s">
        <v>369</v>
      </c>
      <c r="E112" s="24" t="s">
        <v>370</v>
      </c>
      <c r="F112" s="24" t="s">
        <v>371</v>
      </c>
      <c r="G112" s="24">
        <v>7</v>
      </c>
      <c r="H112" s="25">
        <v>39500</v>
      </c>
      <c r="I112" s="24" t="s">
        <v>79</v>
      </c>
      <c r="J112" s="24" t="s">
        <v>87</v>
      </c>
      <c r="K112" s="24" t="s">
        <v>81</v>
      </c>
      <c r="L112" s="24" t="s">
        <v>372</v>
      </c>
    </row>
    <row r="113" spans="1:12" ht="151.5">
      <c r="A113" s="24">
        <v>32</v>
      </c>
      <c r="B113" s="24" t="s">
        <v>38</v>
      </c>
      <c r="C113" s="24" t="s">
        <v>376</v>
      </c>
      <c r="D113" s="24" t="s">
        <v>380</v>
      </c>
      <c r="E113" s="24" t="s">
        <v>389</v>
      </c>
      <c r="F113" s="24" t="s">
        <v>327</v>
      </c>
      <c r="G113" s="24">
        <v>8</v>
      </c>
      <c r="H113" s="25">
        <v>39216</v>
      </c>
      <c r="I113" s="24" t="s">
        <v>79</v>
      </c>
      <c r="J113" s="24" t="s">
        <v>87</v>
      </c>
      <c r="K113" s="24" t="s">
        <v>81</v>
      </c>
      <c r="L113" s="24" t="s">
        <v>390</v>
      </c>
    </row>
    <row r="114" spans="1:12" ht="54.75">
      <c r="A114" s="24">
        <v>33</v>
      </c>
      <c r="B114" s="24" t="s">
        <v>38</v>
      </c>
      <c r="C114" s="24" t="s">
        <v>377</v>
      </c>
      <c r="D114" s="24" t="s">
        <v>381</v>
      </c>
      <c r="E114" s="24" t="s">
        <v>166</v>
      </c>
      <c r="F114" s="24" t="s">
        <v>391</v>
      </c>
      <c r="G114" s="24">
        <v>8</v>
      </c>
      <c r="H114" s="25">
        <v>39085</v>
      </c>
      <c r="I114" s="24" t="s">
        <v>79</v>
      </c>
      <c r="J114" s="24" t="s">
        <v>87</v>
      </c>
      <c r="K114" s="24" t="s">
        <v>81</v>
      </c>
      <c r="L114" s="24" t="s">
        <v>392</v>
      </c>
    </row>
    <row r="115" spans="1:12" ht="151.5">
      <c r="A115" s="24">
        <v>34</v>
      </c>
      <c r="B115" s="24" t="s">
        <v>38</v>
      </c>
      <c r="C115" s="24" t="s">
        <v>376</v>
      </c>
      <c r="D115" s="24" t="s">
        <v>382</v>
      </c>
      <c r="E115" s="24" t="s">
        <v>393</v>
      </c>
      <c r="F115" s="24" t="s">
        <v>394</v>
      </c>
      <c r="G115" s="24">
        <v>6</v>
      </c>
      <c r="H115" s="25">
        <v>40029</v>
      </c>
      <c r="I115" s="24" t="s">
        <v>79</v>
      </c>
      <c r="J115" s="24" t="s">
        <v>87</v>
      </c>
      <c r="K115" s="24" t="s">
        <v>81</v>
      </c>
      <c r="L115" s="24" t="s">
        <v>390</v>
      </c>
    </row>
    <row r="116" spans="1:12" ht="151.5">
      <c r="A116" s="24">
        <v>35</v>
      </c>
      <c r="B116" s="24" t="s">
        <v>38</v>
      </c>
      <c r="C116" s="24" t="s">
        <v>376</v>
      </c>
      <c r="D116" s="24" t="s">
        <v>382</v>
      </c>
      <c r="E116" s="24" t="s">
        <v>395</v>
      </c>
      <c r="F116" s="24" t="s">
        <v>394</v>
      </c>
      <c r="G116" s="24">
        <v>7</v>
      </c>
      <c r="H116" s="25">
        <v>39499</v>
      </c>
      <c r="I116" s="24" t="s">
        <v>79</v>
      </c>
      <c r="J116" s="24" t="s">
        <v>87</v>
      </c>
      <c r="K116" s="24" t="s">
        <v>81</v>
      </c>
      <c r="L116" s="24" t="s">
        <v>390</v>
      </c>
    </row>
    <row r="117" spans="1:12" ht="151.5">
      <c r="A117" s="24">
        <v>36</v>
      </c>
      <c r="B117" s="24" t="s">
        <v>38</v>
      </c>
      <c r="C117" s="24" t="s">
        <v>376</v>
      </c>
      <c r="D117" s="24" t="s">
        <v>383</v>
      </c>
      <c r="E117" s="24" t="s">
        <v>326</v>
      </c>
      <c r="F117" s="24" t="s">
        <v>396</v>
      </c>
      <c r="G117" s="24">
        <v>6</v>
      </c>
      <c r="H117" s="25">
        <v>40030</v>
      </c>
      <c r="I117" s="24" t="s">
        <v>79</v>
      </c>
      <c r="J117" s="24" t="s">
        <v>87</v>
      </c>
      <c r="K117" s="24" t="s">
        <v>81</v>
      </c>
      <c r="L117" s="24" t="s">
        <v>390</v>
      </c>
    </row>
    <row r="118" spans="1:12" ht="110.25">
      <c r="A118" s="24">
        <v>37</v>
      </c>
      <c r="B118" s="24" t="s">
        <v>38</v>
      </c>
      <c r="C118" s="24" t="s">
        <v>378</v>
      </c>
      <c r="D118" s="24" t="s">
        <v>384</v>
      </c>
      <c r="E118" s="24" t="s">
        <v>397</v>
      </c>
      <c r="F118" s="24" t="s">
        <v>120</v>
      </c>
      <c r="G118" s="24">
        <v>7</v>
      </c>
      <c r="H118" s="25">
        <v>39625</v>
      </c>
      <c r="I118" s="24" t="s">
        <v>79</v>
      </c>
      <c r="J118" s="24" t="s">
        <v>87</v>
      </c>
      <c r="K118" s="24" t="s">
        <v>81</v>
      </c>
      <c r="L118" s="24" t="s">
        <v>398</v>
      </c>
    </row>
    <row r="119" spans="1:12" ht="82.5">
      <c r="A119" s="24">
        <v>38</v>
      </c>
      <c r="B119" s="24" t="s">
        <v>33</v>
      </c>
      <c r="C119" s="24" t="s">
        <v>406</v>
      </c>
      <c r="D119" s="24" t="s">
        <v>407</v>
      </c>
      <c r="E119" s="24" t="s">
        <v>408</v>
      </c>
      <c r="F119" s="24" t="s">
        <v>409</v>
      </c>
      <c r="G119" s="24">
        <v>8</v>
      </c>
      <c r="H119" s="25">
        <v>39111</v>
      </c>
      <c r="I119" s="24" t="s">
        <v>79</v>
      </c>
      <c r="J119" s="24" t="s">
        <v>87</v>
      </c>
      <c r="K119" s="24" t="s">
        <v>81</v>
      </c>
      <c r="L119" s="24" t="s">
        <v>410</v>
      </c>
    </row>
    <row r="120" spans="1:12" ht="82.5">
      <c r="A120" s="24">
        <v>39</v>
      </c>
      <c r="B120" s="24" t="s">
        <v>33</v>
      </c>
      <c r="C120" s="24" t="s">
        <v>406</v>
      </c>
      <c r="D120" s="24" t="s">
        <v>412</v>
      </c>
      <c r="E120" s="24" t="s">
        <v>413</v>
      </c>
      <c r="F120" s="24" t="s">
        <v>414</v>
      </c>
      <c r="G120" s="24">
        <v>8</v>
      </c>
      <c r="H120" s="25">
        <v>39275</v>
      </c>
      <c r="I120" s="24" t="s">
        <v>79</v>
      </c>
      <c r="J120" s="24" t="s">
        <v>87</v>
      </c>
      <c r="K120" s="24" t="s">
        <v>81</v>
      </c>
      <c r="L120" s="24" t="s">
        <v>411</v>
      </c>
    </row>
    <row r="121" spans="1:12" ht="82.5">
      <c r="A121" s="24">
        <v>40</v>
      </c>
      <c r="B121" s="24" t="s">
        <v>33</v>
      </c>
      <c r="C121" s="24" t="s">
        <v>406</v>
      </c>
      <c r="D121" s="24" t="s">
        <v>415</v>
      </c>
      <c r="E121" s="24" t="s">
        <v>416</v>
      </c>
      <c r="F121" s="24" t="s">
        <v>417</v>
      </c>
      <c r="G121" s="24">
        <v>8</v>
      </c>
      <c r="H121" s="25">
        <v>39183</v>
      </c>
      <c r="I121" s="24" t="s">
        <v>79</v>
      </c>
      <c r="J121" s="24" t="s">
        <v>87</v>
      </c>
      <c r="K121" s="24" t="s">
        <v>81</v>
      </c>
      <c r="L121" s="24" t="s">
        <v>410</v>
      </c>
    </row>
    <row r="122" spans="1:12" ht="69">
      <c r="A122" s="24">
        <v>41</v>
      </c>
      <c r="B122" s="24" t="s">
        <v>33</v>
      </c>
      <c r="C122" s="24" t="s">
        <v>418</v>
      </c>
      <c r="D122" s="24" t="s">
        <v>419</v>
      </c>
      <c r="E122" s="24" t="s">
        <v>420</v>
      </c>
      <c r="F122" s="24" t="s">
        <v>271</v>
      </c>
      <c r="G122" s="24">
        <v>8</v>
      </c>
      <c r="H122" s="25">
        <v>39131</v>
      </c>
      <c r="I122" s="24" t="s">
        <v>79</v>
      </c>
      <c r="J122" s="24" t="s">
        <v>87</v>
      </c>
      <c r="K122" s="24" t="s">
        <v>81</v>
      </c>
      <c r="L122" s="24" t="s">
        <v>421</v>
      </c>
    </row>
    <row r="123" spans="1:12" ht="69">
      <c r="A123" s="24">
        <v>42</v>
      </c>
      <c r="B123" s="24" t="s">
        <v>33</v>
      </c>
      <c r="C123" s="24" t="s">
        <v>418</v>
      </c>
      <c r="D123" s="24" t="s">
        <v>422</v>
      </c>
      <c r="E123" s="24" t="s">
        <v>423</v>
      </c>
      <c r="F123" s="24" t="s">
        <v>371</v>
      </c>
      <c r="G123" s="24">
        <v>8</v>
      </c>
      <c r="H123" s="25">
        <v>39293</v>
      </c>
      <c r="I123" s="24" t="s">
        <v>79</v>
      </c>
      <c r="J123" s="24" t="s">
        <v>87</v>
      </c>
      <c r="K123" s="24" t="s">
        <v>81</v>
      </c>
      <c r="L123" s="24" t="s">
        <v>421</v>
      </c>
    </row>
    <row r="124" spans="1:12" ht="138">
      <c r="A124" s="24">
        <v>43</v>
      </c>
      <c r="B124" s="24" t="s">
        <v>33</v>
      </c>
      <c r="C124" s="24" t="s">
        <v>424</v>
      </c>
      <c r="D124" s="24" t="s">
        <v>425</v>
      </c>
      <c r="E124" s="24" t="s">
        <v>426</v>
      </c>
      <c r="F124" s="24" t="s">
        <v>427</v>
      </c>
      <c r="G124" s="24">
        <v>8</v>
      </c>
      <c r="H124" s="25">
        <v>39209</v>
      </c>
      <c r="I124" s="24" t="s">
        <v>79</v>
      </c>
      <c r="J124" s="24" t="s">
        <v>87</v>
      </c>
      <c r="K124" s="24" t="s">
        <v>81</v>
      </c>
      <c r="L124" s="24" t="s">
        <v>428</v>
      </c>
    </row>
    <row r="125" spans="1:12" ht="82.5">
      <c r="A125" s="24">
        <v>44</v>
      </c>
      <c r="B125" s="24" t="s">
        <v>33</v>
      </c>
      <c r="C125" s="24" t="s">
        <v>406</v>
      </c>
      <c r="D125" s="24" t="s">
        <v>433</v>
      </c>
      <c r="E125" s="24" t="s">
        <v>434</v>
      </c>
      <c r="F125" s="24" t="s">
        <v>192</v>
      </c>
      <c r="G125" s="24">
        <v>6</v>
      </c>
      <c r="H125" s="25">
        <v>39994</v>
      </c>
      <c r="I125" s="24" t="s">
        <v>79</v>
      </c>
      <c r="J125" s="24" t="s">
        <v>87</v>
      </c>
      <c r="K125" s="24" t="s">
        <v>81</v>
      </c>
      <c r="L125" s="24" t="s">
        <v>410</v>
      </c>
    </row>
    <row r="126" spans="1:12" ht="151.5">
      <c r="A126" s="24">
        <v>45</v>
      </c>
      <c r="B126" s="24" t="s">
        <v>460</v>
      </c>
      <c r="C126" s="24" t="s">
        <v>444</v>
      </c>
      <c r="D126" s="24" t="s">
        <v>445</v>
      </c>
      <c r="E126" s="24" t="s">
        <v>218</v>
      </c>
      <c r="F126" s="24" t="s">
        <v>446</v>
      </c>
      <c r="G126" s="24">
        <v>8</v>
      </c>
      <c r="H126" s="25">
        <v>39358</v>
      </c>
      <c r="I126" s="24" t="s">
        <v>79</v>
      </c>
      <c r="J126" s="24" t="s">
        <v>87</v>
      </c>
      <c r="K126" s="24" t="s">
        <v>81</v>
      </c>
      <c r="L126" s="24" t="s">
        <v>447</v>
      </c>
    </row>
    <row r="127" spans="1:12" ht="151.5">
      <c r="A127" s="24">
        <v>46</v>
      </c>
      <c r="B127" s="24" t="s">
        <v>460</v>
      </c>
      <c r="C127" s="24" t="s">
        <v>444</v>
      </c>
      <c r="D127" s="24" t="s">
        <v>448</v>
      </c>
      <c r="E127" s="24" t="s">
        <v>250</v>
      </c>
      <c r="F127" s="24" t="s">
        <v>449</v>
      </c>
      <c r="G127" s="24">
        <v>8</v>
      </c>
      <c r="H127" s="25">
        <v>39081</v>
      </c>
      <c r="I127" s="24" t="s">
        <v>79</v>
      </c>
      <c r="J127" s="24" t="s">
        <v>87</v>
      </c>
      <c r="K127" s="24" t="s">
        <v>81</v>
      </c>
      <c r="L127" s="24" t="s">
        <v>447</v>
      </c>
    </row>
    <row r="128" spans="1:12" ht="151.5">
      <c r="A128" s="24">
        <v>47</v>
      </c>
      <c r="B128" s="24" t="s">
        <v>460</v>
      </c>
      <c r="C128" s="24" t="s">
        <v>444</v>
      </c>
      <c r="D128" s="24" t="s">
        <v>450</v>
      </c>
      <c r="E128" s="24" t="s">
        <v>451</v>
      </c>
      <c r="F128" s="24" t="s">
        <v>452</v>
      </c>
      <c r="G128" s="24">
        <v>8</v>
      </c>
      <c r="H128" s="25">
        <v>39341</v>
      </c>
      <c r="I128" s="24" t="s">
        <v>79</v>
      </c>
      <c r="J128" s="24" t="s">
        <v>87</v>
      </c>
      <c r="K128" s="24" t="s">
        <v>81</v>
      </c>
      <c r="L128" s="24" t="s">
        <v>447</v>
      </c>
    </row>
    <row r="129" spans="1:12" ht="41.25">
      <c r="A129" s="24">
        <v>48</v>
      </c>
      <c r="B129" s="24" t="s">
        <v>465</v>
      </c>
      <c r="C129" s="24" t="s">
        <v>466</v>
      </c>
      <c r="D129" s="24" t="s">
        <v>469</v>
      </c>
      <c r="E129" s="24" t="s">
        <v>470</v>
      </c>
      <c r="F129" s="24" t="s">
        <v>235</v>
      </c>
      <c r="G129" s="24">
        <v>8</v>
      </c>
      <c r="H129" s="25">
        <v>39112</v>
      </c>
      <c r="I129" s="24" t="s">
        <v>79</v>
      </c>
      <c r="J129" s="24" t="s">
        <v>87</v>
      </c>
      <c r="K129" s="24" t="s">
        <v>81</v>
      </c>
      <c r="L129" s="24" t="s">
        <v>467</v>
      </c>
    </row>
    <row r="130" spans="1:12" ht="41.25">
      <c r="A130" s="24">
        <v>49</v>
      </c>
      <c r="B130" s="24" t="s">
        <v>465</v>
      </c>
      <c r="C130" s="24" t="s">
        <v>466</v>
      </c>
      <c r="D130" s="24" t="s">
        <v>471</v>
      </c>
      <c r="E130" s="24" t="s">
        <v>472</v>
      </c>
      <c r="F130" s="24" t="s">
        <v>120</v>
      </c>
      <c r="G130" s="24">
        <v>8</v>
      </c>
      <c r="H130" s="25">
        <v>39035</v>
      </c>
      <c r="I130" s="24" t="s">
        <v>79</v>
      </c>
      <c r="J130" s="24" t="s">
        <v>87</v>
      </c>
      <c r="K130" s="24" t="s">
        <v>81</v>
      </c>
      <c r="L130" s="24" t="s">
        <v>468</v>
      </c>
    </row>
    <row r="131" spans="1:12" ht="110.25">
      <c r="A131" s="24">
        <v>50</v>
      </c>
      <c r="B131" s="18" t="s">
        <v>3</v>
      </c>
      <c r="C131" s="18" t="s">
        <v>489</v>
      </c>
      <c r="D131" s="18" t="s">
        <v>494</v>
      </c>
      <c r="E131" s="18" t="s">
        <v>326</v>
      </c>
      <c r="F131" s="18" t="s">
        <v>495</v>
      </c>
      <c r="G131" s="18">
        <v>8</v>
      </c>
      <c r="H131" s="26">
        <v>39060</v>
      </c>
      <c r="I131" s="18" t="s">
        <v>79</v>
      </c>
      <c r="J131" s="18" t="s">
        <v>87</v>
      </c>
      <c r="K131" s="18" t="s">
        <v>81</v>
      </c>
      <c r="L131" s="18" t="s">
        <v>493</v>
      </c>
    </row>
    <row r="132" spans="1:12" ht="151.5">
      <c r="A132" s="24">
        <v>51</v>
      </c>
      <c r="B132" s="18" t="s">
        <v>3</v>
      </c>
      <c r="C132" s="18" t="s">
        <v>496</v>
      </c>
      <c r="D132" s="18" t="s">
        <v>497</v>
      </c>
      <c r="E132" s="18" t="s">
        <v>498</v>
      </c>
      <c r="F132" s="18" t="s">
        <v>205</v>
      </c>
      <c r="G132" s="18">
        <v>8</v>
      </c>
      <c r="H132" s="26">
        <v>39199</v>
      </c>
      <c r="I132" s="18" t="s">
        <v>79</v>
      </c>
      <c r="J132" s="18" t="s">
        <v>87</v>
      </c>
      <c r="K132" s="18" t="s">
        <v>81</v>
      </c>
      <c r="L132" s="18" t="s">
        <v>499</v>
      </c>
    </row>
    <row r="133" spans="1:12" ht="110.25">
      <c r="A133" s="24">
        <v>52</v>
      </c>
      <c r="B133" s="18" t="s">
        <v>3</v>
      </c>
      <c r="C133" s="18" t="s">
        <v>489</v>
      </c>
      <c r="D133" s="18" t="s">
        <v>500</v>
      </c>
      <c r="E133" s="28" t="s">
        <v>501</v>
      </c>
      <c r="F133" s="18" t="s">
        <v>192</v>
      </c>
      <c r="G133" s="18">
        <v>8</v>
      </c>
      <c r="H133" s="26">
        <v>39328</v>
      </c>
      <c r="I133" s="18" t="s">
        <v>79</v>
      </c>
      <c r="J133" s="18" t="s">
        <v>87</v>
      </c>
      <c r="K133" s="18" t="s">
        <v>81</v>
      </c>
      <c r="L133" s="18" t="s">
        <v>493</v>
      </c>
    </row>
    <row r="134" spans="1:12" ht="110.25">
      <c r="A134" s="24">
        <v>53</v>
      </c>
      <c r="B134" s="18" t="s">
        <v>28</v>
      </c>
      <c r="C134" s="18" t="s">
        <v>502</v>
      </c>
      <c r="D134" s="18" t="s">
        <v>503</v>
      </c>
      <c r="E134" s="18" t="s">
        <v>504</v>
      </c>
      <c r="F134" s="18" t="s">
        <v>505</v>
      </c>
      <c r="G134" s="18">
        <v>6</v>
      </c>
      <c r="H134" s="26">
        <v>40075</v>
      </c>
      <c r="I134" s="18" t="s">
        <v>79</v>
      </c>
      <c r="J134" s="18" t="s">
        <v>87</v>
      </c>
      <c r="K134" s="18" t="s">
        <v>81</v>
      </c>
      <c r="L134" s="18" t="s">
        <v>506</v>
      </c>
    </row>
    <row r="135" spans="1:12" ht="110.25">
      <c r="A135" s="24">
        <v>54</v>
      </c>
      <c r="B135" s="18" t="s">
        <v>28</v>
      </c>
      <c r="C135" s="18" t="s">
        <v>507</v>
      </c>
      <c r="D135" s="18" t="s">
        <v>508</v>
      </c>
      <c r="E135" s="18" t="s">
        <v>509</v>
      </c>
      <c r="F135" s="18" t="s">
        <v>287</v>
      </c>
      <c r="G135" s="18">
        <v>8</v>
      </c>
      <c r="H135" s="26">
        <v>39312</v>
      </c>
      <c r="I135" s="18" t="s">
        <v>79</v>
      </c>
      <c r="J135" s="18" t="s">
        <v>87</v>
      </c>
      <c r="K135" s="18" t="s">
        <v>81</v>
      </c>
      <c r="L135" s="18" t="s">
        <v>510</v>
      </c>
    </row>
    <row r="136" spans="1:12" ht="110.25">
      <c r="A136" s="24">
        <v>55</v>
      </c>
      <c r="B136" s="18" t="s">
        <v>28</v>
      </c>
      <c r="C136" s="18" t="s">
        <v>502</v>
      </c>
      <c r="D136" s="18" t="s">
        <v>511</v>
      </c>
      <c r="E136" s="18" t="s">
        <v>512</v>
      </c>
      <c r="F136" s="18" t="s">
        <v>513</v>
      </c>
      <c r="G136" s="18">
        <v>8</v>
      </c>
      <c r="H136" s="26">
        <v>39413</v>
      </c>
      <c r="I136" s="18" t="s">
        <v>79</v>
      </c>
      <c r="J136" s="18" t="s">
        <v>87</v>
      </c>
      <c r="K136" s="18" t="s">
        <v>81</v>
      </c>
      <c r="L136" s="18" t="s">
        <v>506</v>
      </c>
    </row>
    <row r="137" spans="1:12" ht="110.25">
      <c r="A137" s="24">
        <v>56</v>
      </c>
      <c r="B137" s="18" t="s">
        <v>28</v>
      </c>
      <c r="C137" s="18" t="s">
        <v>507</v>
      </c>
      <c r="D137" s="18" t="s">
        <v>514</v>
      </c>
      <c r="E137" s="18" t="s">
        <v>119</v>
      </c>
      <c r="F137" s="18" t="s">
        <v>515</v>
      </c>
      <c r="G137" s="18">
        <v>8</v>
      </c>
      <c r="H137" s="26">
        <v>39445</v>
      </c>
      <c r="I137" s="18" t="s">
        <v>79</v>
      </c>
      <c r="J137" s="18" t="s">
        <v>87</v>
      </c>
      <c r="K137" s="18" t="s">
        <v>81</v>
      </c>
      <c r="L137" s="18" t="s">
        <v>510</v>
      </c>
    </row>
    <row r="138" spans="1:12" ht="96">
      <c r="A138" s="24">
        <v>57</v>
      </c>
      <c r="B138" s="18" t="s">
        <v>14</v>
      </c>
      <c r="C138" s="18" t="s">
        <v>540</v>
      </c>
      <c r="D138" s="18" t="s">
        <v>541</v>
      </c>
      <c r="E138" s="18" t="s">
        <v>542</v>
      </c>
      <c r="F138" s="18" t="s">
        <v>543</v>
      </c>
      <c r="G138" s="18">
        <v>7</v>
      </c>
      <c r="H138" s="26">
        <v>39492</v>
      </c>
      <c r="I138" s="18" t="s">
        <v>79</v>
      </c>
      <c r="J138" s="18" t="s">
        <v>87</v>
      </c>
      <c r="K138" s="18" t="s">
        <v>81</v>
      </c>
      <c r="L138" s="18" t="s">
        <v>544</v>
      </c>
    </row>
    <row r="139" spans="1:12" ht="96">
      <c r="A139" s="24">
        <v>58</v>
      </c>
      <c r="B139" s="18" t="s">
        <v>14</v>
      </c>
      <c r="C139" s="18" t="s">
        <v>545</v>
      </c>
      <c r="D139" s="18" t="s">
        <v>548</v>
      </c>
      <c r="E139" s="18" t="s">
        <v>549</v>
      </c>
      <c r="F139" s="18" t="s">
        <v>550</v>
      </c>
      <c r="G139" s="18">
        <v>7</v>
      </c>
      <c r="H139" s="26">
        <v>39744</v>
      </c>
      <c r="I139" s="18" t="s">
        <v>79</v>
      </c>
      <c r="J139" s="18" t="s">
        <v>87</v>
      </c>
      <c r="K139" s="18" t="s">
        <v>81</v>
      </c>
      <c r="L139" s="18" t="s">
        <v>539</v>
      </c>
    </row>
    <row r="140" spans="1:12" ht="96">
      <c r="A140" s="24">
        <v>59</v>
      </c>
      <c r="B140" s="18" t="s">
        <v>14</v>
      </c>
      <c r="C140" s="18" t="s">
        <v>545</v>
      </c>
      <c r="D140" s="18" t="s">
        <v>551</v>
      </c>
      <c r="E140" s="18" t="s">
        <v>552</v>
      </c>
      <c r="F140" s="18" t="s">
        <v>183</v>
      </c>
      <c r="G140" s="18">
        <v>8</v>
      </c>
      <c r="H140" s="26">
        <v>39445</v>
      </c>
      <c r="I140" s="18" t="s">
        <v>79</v>
      </c>
      <c r="J140" s="18" t="s">
        <v>87</v>
      </c>
      <c r="K140" s="18" t="s">
        <v>81</v>
      </c>
      <c r="L140" s="18" t="s">
        <v>553</v>
      </c>
    </row>
    <row r="141" spans="1:12" ht="96">
      <c r="A141" s="24">
        <v>60</v>
      </c>
      <c r="B141" s="18" t="s">
        <v>32</v>
      </c>
      <c r="C141" s="18" t="s">
        <v>555</v>
      </c>
      <c r="D141" s="18" t="s">
        <v>556</v>
      </c>
      <c r="E141" s="18" t="s">
        <v>557</v>
      </c>
      <c r="F141" s="18" t="s">
        <v>427</v>
      </c>
      <c r="G141" s="18">
        <v>8</v>
      </c>
      <c r="H141" s="26">
        <v>39332</v>
      </c>
      <c r="I141" s="18" t="s">
        <v>79</v>
      </c>
      <c r="J141" s="18" t="s">
        <v>87</v>
      </c>
      <c r="K141" s="18" t="s">
        <v>81</v>
      </c>
      <c r="L141" s="18" t="s">
        <v>558</v>
      </c>
    </row>
    <row r="142" spans="1:12" ht="41.25">
      <c r="A142" s="24">
        <v>61</v>
      </c>
      <c r="B142" s="18" t="s">
        <v>32</v>
      </c>
      <c r="C142" s="18" t="s">
        <v>559</v>
      </c>
      <c r="D142" s="18" t="s">
        <v>560</v>
      </c>
      <c r="E142" s="18" t="s">
        <v>561</v>
      </c>
      <c r="F142" s="18" t="s">
        <v>271</v>
      </c>
      <c r="G142" s="18">
        <v>8</v>
      </c>
      <c r="H142" s="26">
        <v>39012</v>
      </c>
      <c r="I142" s="18" t="s">
        <v>79</v>
      </c>
      <c r="J142" s="18" t="s">
        <v>87</v>
      </c>
      <c r="K142" s="18" t="s">
        <v>81</v>
      </c>
      <c r="L142" s="18" t="s">
        <v>562</v>
      </c>
    </row>
    <row r="143" spans="1:12" ht="54.75">
      <c r="A143" s="24">
        <v>62</v>
      </c>
      <c r="B143" s="18" t="s">
        <v>32</v>
      </c>
      <c r="C143" s="18" t="s">
        <v>563</v>
      </c>
      <c r="D143" s="18" t="s">
        <v>564</v>
      </c>
      <c r="E143" s="18" t="s">
        <v>565</v>
      </c>
      <c r="F143" s="18" t="s">
        <v>251</v>
      </c>
      <c r="G143" s="18">
        <v>8</v>
      </c>
      <c r="H143" s="26">
        <v>39317</v>
      </c>
      <c r="I143" s="18" t="s">
        <v>79</v>
      </c>
      <c r="J143" s="18" t="s">
        <v>87</v>
      </c>
      <c r="K143" s="18" t="s">
        <v>81</v>
      </c>
      <c r="L143" s="18" t="s">
        <v>566</v>
      </c>
    </row>
    <row r="144" spans="1:12" ht="96">
      <c r="A144" s="24">
        <v>63</v>
      </c>
      <c r="B144" s="18" t="s">
        <v>32</v>
      </c>
      <c r="C144" s="18" t="s">
        <v>567</v>
      </c>
      <c r="D144" s="18" t="s">
        <v>568</v>
      </c>
      <c r="E144" s="18" t="s">
        <v>569</v>
      </c>
      <c r="F144" s="18" t="s">
        <v>570</v>
      </c>
      <c r="G144" s="18">
        <v>7</v>
      </c>
      <c r="H144" s="26">
        <v>39582</v>
      </c>
      <c r="I144" s="18" t="s">
        <v>79</v>
      </c>
      <c r="J144" s="18" t="s">
        <v>87</v>
      </c>
      <c r="K144" s="18" t="s">
        <v>81</v>
      </c>
      <c r="L144" s="18" t="s">
        <v>571</v>
      </c>
    </row>
    <row r="145" spans="1:12" ht="54.75">
      <c r="A145" s="24">
        <v>64</v>
      </c>
      <c r="B145" s="18" t="s">
        <v>32</v>
      </c>
      <c r="C145" s="18" t="s">
        <v>572</v>
      </c>
      <c r="D145" s="18" t="s">
        <v>573</v>
      </c>
      <c r="E145" s="18" t="s">
        <v>574</v>
      </c>
      <c r="F145" s="18" t="s">
        <v>575</v>
      </c>
      <c r="G145" s="18">
        <v>8</v>
      </c>
      <c r="H145" s="26">
        <v>39083</v>
      </c>
      <c r="I145" s="18" t="s">
        <v>79</v>
      </c>
      <c r="J145" s="18" t="s">
        <v>87</v>
      </c>
      <c r="K145" s="18" t="s">
        <v>81</v>
      </c>
      <c r="L145" s="18" t="s">
        <v>576</v>
      </c>
    </row>
    <row r="146" spans="1:12" ht="41.25">
      <c r="A146" s="24">
        <v>65</v>
      </c>
      <c r="B146" s="18" t="s">
        <v>595</v>
      </c>
      <c r="C146" s="18" t="s">
        <v>596</v>
      </c>
      <c r="D146" s="18" t="s">
        <v>597</v>
      </c>
      <c r="E146" s="18" t="s">
        <v>598</v>
      </c>
      <c r="F146" s="18" t="s">
        <v>599</v>
      </c>
      <c r="G146" s="18">
        <v>8</v>
      </c>
      <c r="H146" s="26">
        <v>39025</v>
      </c>
      <c r="I146" s="18" t="s">
        <v>79</v>
      </c>
      <c r="J146" s="18" t="s">
        <v>87</v>
      </c>
      <c r="K146" s="18" t="s">
        <v>81</v>
      </c>
      <c r="L146" s="18" t="s">
        <v>600</v>
      </c>
    </row>
    <row r="147" spans="1:12" ht="69">
      <c r="A147" s="24">
        <v>66</v>
      </c>
      <c r="B147" s="18" t="s">
        <v>595</v>
      </c>
      <c r="C147" s="18" t="s">
        <v>601</v>
      </c>
      <c r="D147" s="18" t="s">
        <v>602</v>
      </c>
      <c r="E147" s="18" t="s">
        <v>603</v>
      </c>
      <c r="F147" s="18" t="s">
        <v>505</v>
      </c>
      <c r="G147" s="18">
        <v>8</v>
      </c>
      <c r="H147" s="26">
        <v>39225</v>
      </c>
      <c r="I147" s="18" t="s">
        <v>79</v>
      </c>
      <c r="J147" s="18" t="s">
        <v>87</v>
      </c>
      <c r="K147" s="18" t="s">
        <v>81</v>
      </c>
      <c r="L147" s="18" t="s">
        <v>604</v>
      </c>
    </row>
    <row r="148" spans="1:12" ht="96">
      <c r="A148" s="24">
        <v>67</v>
      </c>
      <c r="B148" s="18" t="s">
        <v>40</v>
      </c>
      <c r="C148" s="18" t="s">
        <v>612</v>
      </c>
      <c r="D148" s="18" t="s">
        <v>613</v>
      </c>
      <c r="E148" s="18" t="s">
        <v>614</v>
      </c>
      <c r="F148" s="18" t="s">
        <v>251</v>
      </c>
      <c r="G148" s="18">
        <v>6</v>
      </c>
      <c r="H148" s="26">
        <v>39758</v>
      </c>
      <c r="I148" s="18" t="s">
        <v>79</v>
      </c>
      <c r="J148" s="18" t="s">
        <v>87</v>
      </c>
      <c r="K148" s="18" t="s">
        <v>81</v>
      </c>
      <c r="L148" s="18" t="s">
        <v>615</v>
      </c>
    </row>
    <row r="149" spans="1:12" ht="123.75">
      <c r="A149" s="24">
        <v>68</v>
      </c>
      <c r="B149" s="18" t="s">
        <v>465</v>
      </c>
      <c r="C149" s="18" t="s">
        <v>624</v>
      </c>
      <c r="D149" s="18" t="s">
        <v>625</v>
      </c>
      <c r="E149" s="18" t="s">
        <v>626</v>
      </c>
      <c r="F149" s="18" t="s">
        <v>627</v>
      </c>
      <c r="G149" s="18">
        <v>6</v>
      </c>
      <c r="H149" s="26">
        <v>40065</v>
      </c>
      <c r="I149" s="18" t="s">
        <v>79</v>
      </c>
      <c r="J149" s="18" t="s">
        <v>87</v>
      </c>
      <c r="K149" s="18" t="s">
        <v>81</v>
      </c>
      <c r="L149" s="18" t="s">
        <v>628</v>
      </c>
    </row>
    <row r="150" spans="1:12" ht="82.5">
      <c r="A150" s="24">
        <v>69</v>
      </c>
      <c r="B150" s="18" t="s">
        <v>629</v>
      </c>
      <c r="C150" s="18" t="s">
        <v>630</v>
      </c>
      <c r="D150" s="18" t="s">
        <v>631</v>
      </c>
      <c r="E150" s="18" t="s">
        <v>153</v>
      </c>
      <c r="F150" s="18" t="s">
        <v>271</v>
      </c>
      <c r="G150" s="18">
        <v>8</v>
      </c>
      <c r="H150" s="26">
        <v>39144</v>
      </c>
      <c r="I150" s="18" t="s">
        <v>79</v>
      </c>
      <c r="J150" s="18" t="s">
        <v>87</v>
      </c>
      <c r="K150" s="18" t="s">
        <v>81</v>
      </c>
      <c r="L150" s="18" t="s">
        <v>632</v>
      </c>
    </row>
    <row r="151" spans="1:12" ht="54.75">
      <c r="A151" s="24">
        <v>70</v>
      </c>
      <c r="B151" s="24" t="s">
        <v>629</v>
      </c>
      <c r="C151" s="24" t="s">
        <v>636</v>
      </c>
      <c r="D151" s="24" t="s">
        <v>622</v>
      </c>
      <c r="E151" s="24" t="s">
        <v>119</v>
      </c>
      <c r="F151" s="24" t="s">
        <v>637</v>
      </c>
      <c r="G151" s="24">
        <v>8</v>
      </c>
      <c r="H151" s="25">
        <v>39108</v>
      </c>
      <c r="I151" s="24"/>
      <c r="J151" s="24" t="s">
        <v>87</v>
      </c>
      <c r="K151" s="24"/>
      <c r="L151" s="24" t="s">
        <v>638</v>
      </c>
    </row>
  </sheetData>
  <sheetProtection/>
  <autoFilter ref="A2:L2">
    <sortState ref="A3:L151">
      <sortCondition sortBy="value" ref="J3:J151"/>
    </sortState>
  </autoFilter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1"/>
  <sheetViews>
    <sheetView zoomScale="50" zoomScaleNormal="50" zoomScalePageLayoutView="0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F42" sqref="F42:F71"/>
    </sheetView>
  </sheetViews>
  <sheetFormatPr defaultColWidth="9.140625" defaultRowHeight="15"/>
  <cols>
    <col min="1" max="1" width="9.140625" style="57" customWidth="1"/>
    <col min="2" max="2" width="29.421875" style="57" customWidth="1"/>
    <col min="3" max="3" width="69.8515625" style="57" customWidth="1"/>
    <col min="4" max="4" width="26.28125" style="57" customWidth="1"/>
    <col min="5" max="5" width="9.7109375" style="57" customWidth="1"/>
    <col min="6" max="6" width="13.421875" style="57" customWidth="1"/>
    <col min="7" max="16384" width="9.140625" style="57" customWidth="1"/>
  </cols>
  <sheetData>
    <row r="1" spans="1:6" ht="45" customHeight="1">
      <c r="A1" s="110" t="s">
        <v>759</v>
      </c>
      <c r="B1" s="110"/>
      <c r="C1" s="110"/>
      <c r="D1" s="110"/>
      <c r="E1" s="110"/>
      <c r="F1" s="110"/>
    </row>
    <row r="2" spans="1:6" ht="46.5">
      <c r="A2" s="21" t="s">
        <v>0</v>
      </c>
      <c r="B2" s="21" t="s">
        <v>64</v>
      </c>
      <c r="C2" s="21" t="s">
        <v>74</v>
      </c>
      <c r="D2" s="21" t="s">
        <v>689</v>
      </c>
      <c r="E2" s="21" t="s">
        <v>70</v>
      </c>
      <c r="F2" s="58" t="s">
        <v>686</v>
      </c>
    </row>
    <row r="3" spans="1:6" ht="54.75">
      <c r="A3" s="24">
        <v>1</v>
      </c>
      <c r="B3" s="24" t="s">
        <v>38</v>
      </c>
      <c r="C3" s="24" t="s">
        <v>376</v>
      </c>
      <c r="D3" s="24" t="s">
        <v>690</v>
      </c>
      <c r="E3" s="24">
        <v>8</v>
      </c>
      <c r="F3" s="58" t="s">
        <v>687</v>
      </c>
    </row>
    <row r="4" spans="1:6" ht="13.5">
      <c r="A4" s="24">
        <v>2</v>
      </c>
      <c r="B4" s="18" t="s">
        <v>32</v>
      </c>
      <c r="C4" s="18" t="s">
        <v>559</v>
      </c>
      <c r="D4" s="24" t="s">
        <v>691</v>
      </c>
      <c r="E4" s="18">
        <v>8</v>
      </c>
      <c r="F4" s="58" t="s">
        <v>688</v>
      </c>
    </row>
    <row r="5" spans="1:6" ht="41.25">
      <c r="A5" s="24">
        <v>3</v>
      </c>
      <c r="B5" s="24" t="s">
        <v>33</v>
      </c>
      <c r="C5" s="24" t="s">
        <v>406</v>
      </c>
      <c r="D5" s="24" t="s">
        <v>692</v>
      </c>
      <c r="E5" s="24">
        <v>8</v>
      </c>
      <c r="F5" s="58" t="s">
        <v>688</v>
      </c>
    </row>
    <row r="6" spans="1:6" ht="27">
      <c r="A6" s="24">
        <v>4</v>
      </c>
      <c r="B6" s="24" t="s">
        <v>5</v>
      </c>
      <c r="C6" s="24" t="s">
        <v>169</v>
      </c>
      <c r="D6" s="24" t="s">
        <v>693</v>
      </c>
      <c r="E6" s="24">
        <v>6</v>
      </c>
      <c r="F6" s="58" t="s">
        <v>688</v>
      </c>
    </row>
    <row r="7" spans="1:6" ht="54.75">
      <c r="A7" s="24">
        <v>5</v>
      </c>
      <c r="B7" s="24" t="s">
        <v>38</v>
      </c>
      <c r="C7" s="24" t="s">
        <v>376</v>
      </c>
      <c r="D7" s="24" t="s">
        <v>694</v>
      </c>
      <c r="E7" s="24">
        <v>6</v>
      </c>
      <c r="F7" s="58" t="s">
        <v>688</v>
      </c>
    </row>
    <row r="8" spans="1:6" ht="41.25">
      <c r="A8" s="24">
        <v>6</v>
      </c>
      <c r="B8" s="24" t="s">
        <v>33</v>
      </c>
      <c r="C8" s="24" t="s">
        <v>406</v>
      </c>
      <c r="D8" s="24" t="s">
        <v>695</v>
      </c>
      <c r="E8" s="24">
        <v>8</v>
      </c>
      <c r="F8" s="58" t="s">
        <v>688</v>
      </c>
    </row>
    <row r="9" spans="1:6" ht="41.25">
      <c r="A9" s="24">
        <v>7</v>
      </c>
      <c r="B9" s="18" t="s">
        <v>3</v>
      </c>
      <c r="C9" s="18" t="s">
        <v>489</v>
      </c>
      <c r="D9" s="24" t="s">
        <v>696</v>
      </c>
      <c r="E9" s="18">
        <v>8</v>
      </c>
      <c r="F9" s="58" t="s">
        <v>688</v>
      </c>
    </row>
    <row r="10" spans="1:6" ht="41.25">
      <c r="A10" s="24">
        <v>8</v>
      </c>
      <c r="B10" s="18" t="s">
        <v>32</v>
      </c>
      <c r="C10" s="18" t="s">
        <v>555</v>
      </c>
      <c r="D10" s="24" t="s">
        <v>697</v>
      </c>
      <c r="E10" s="18">
        <v>8</v>
      </c>
      <c r="F10" s="58" t="s">
        <v>688</v>
      </c>
    </row>
    <row r="11" spans="1:6" ht="54.75">
      <c r="A11" s="24">
        <v>9</v>
      </c>
      <c r="B11" s="24" t="s">
        <v>38</v>
      </c>
      <c r="C11" s="24" t="s">
        <v>376</v>
      </c>
      <c r="D11" s="24" t="s">
        <v>698</v>
      </c>
      <c r="E11" s="24">
        <v>6</v>
      </c>
      <c r="F11" s="58" t="s">
        <v>688</v>
      </c>
    </row>
    <row r="12" spans="1:6" ht="54.75">
      <c r="A12" s="24">
        <v>10</v>
      </c>
      <c r="B12" s="18" t="s">
        <v>3</v>
      </c>
      <c r="C12" s="18" t="s">
        <v>496</v>
      </c>
      <c r="D12" s="24" t="s">
        <v>699</v>
      </c>
      <c r="E12" s="18">
        <v>8</v>
      </c>
      <c r="F12" s="58" t="s">
        <v>688</v>
      </c>
    </row>
    <row r="13" spans="1:6" ht="54.75">
      <c r="A13" s="24">
        <v>11</v>
      </c>
      <c r="B13" s="24" t="s">
        <v>20</v>
      </c>
      <c r="C13" s="24" t="s">
        <v>299</v>
      </c>
      <c r="D13" s="24" t="s">
        <v>700</v>
      </c>
      <c r="E13" s="24">
        <v>8</v>
      </c>
      <c r="F13" s="58" t="s">
        <v>688</v>
      </c>
    </row>
    <row r="14" spans="1:6" ht="27">
      <c r="A14" s="24">
        <v>12</v>
      </c>
      <c r="B14" s="24" t="s">
        <v>33</v>
      </c>
      <c r="C14" s="24" t="s">
        <v>418</v>
      </c>
      <c r="D14" s="24" t="s">
        <v>701</v>
      </c>
      <c r="E14" s="24">
        <v>8</v>
      </c>
      <c r="F14" s="58" t="s">
        <v>688</v>
      </c>
    </row>
    <row r="15" spans="1:6" ht="41.25">
      <c r="A15" s="24">
        <v>13</v>
      </c>
      <c r="B15" s="18" t="s">
        <v>3</v>
      </c>
      <c r="C15" s="18" t="s">
        <v>489</v>
      </c>
      <c r="D15" s="24" t="s">
        <v>702</v>
      </c>
      <c r="E15" s="18">
        <v>8</v>
      </c>
      <c r="F15" s="58" t="s">
        <v>688</v>
      </c>
    </row>
    <row r="16" spans="1:6" ht="54.75">
      <c r="A16" s="24">
        <v>14</v>
      </c>
      <c r="B16" s="24" t="s">
        <v>38</v>
      </c>
      <c r="C16" s="24" t="s">
        <v>376</v>
      </c>
      <c r="D16" s="24" t="s">
        <v>703</v>
      </c>
      <c r="E16" s="24">
        <v>7</v>
      </c>
      <c r="F16" s="58" t="s">
        <v>688</v>
      </c>
    </row>
    <row r="17" spans="1:6" ht="41.25">
      <c r="A17" s="24">
        <v>15</v>
      </c>
      <c r="B17" s="18" t="s">
        <v>28</v>
      </c>
      <c r="C17" s="18" t="s">
        <v>502</v>
      </c>
      <c r="D17" s="24" t="s">
        <v>704</v>
      </c>
      <c r="E17" s="18">
        <v>8</v>
      </c>
      <c r="F17" s="58" t="s">
        <v>688</v>
      </c>
    </row>
    <row r="18" spans="1:6" ht="41.25">
      <c r="A18" s="24">
        <v>16</v>
      </c>
      <c r="B18" s="24" t="s">
        <v>33</v>
      </c>
      <c r="C18" s="24" t="s">
        <v>406</v>
      </c>
      <c r="D18" s="24" t="s">
        <v>705</v>
      </c>
      <c r="E18" s="24">
        <v>8</v>
      </c>
      <c r="F18" s="58" t="s">
        <v>688</v>
      </c>
    </row>
    <row r="19" spans="1:6" ht="41.25">
      <c r="A19" s="24">
        <v>17</v>
      </c>
      <c r="B19" s="24" t="s">
        <v>33</v>
      </c>
      <c r="C19" s="24" t="s">
        <v>406</v>
      </c>
      <c r="D19" s="24" t="s">
        <v>706</v>
      </c>
      <c r="E19" s="24">
        <v>6</v>
      </c>
      <c r="F19" s="58" t="s">
        <v>688</v>
      </c>
    </row>
    <row r="20" spans="1:6" ht="27">
      <c r="A20" s="24">
        <v>18</v>
      </c>
      <c r="B20" s="24" t="s">
        <v>33</v>
      </c>
      <c r="C20" s="24" t="s">
        <v>418</v>
      </c>
      <c r="D20" s="24" t="s">
        <v>707</v>
      </c>
      <c r="E20" s="24">
        <v>8</v>
      </c>
      <c r="F20" s="58" t="s">
        <v>688</v>
      </c>
    </row>
    <row r="21" spans="1:6" ht="69">
      <c r="A21" s="24">
        <v>19</v>
      </c>
      <c r="B21" s="24" t="s">
        <v>460</v>
      </c>
      <c r="C21" s="24" t="s">
        <v>444</v>
      </c>
      <c r="D21" s="24" t="s">
        <v>708</v>
      </c>
      <c r="E21" s="24">
        <v>8</v>
      </c>
      <c r="F21" s="58" t="s">
        <v>688</v>
      </c>
    </row>
    <row r="22" spans="1:6" ht="54.75">
      <c r="A22" s="24">
        <v>20</v>
      </c>
      <c r="B22" s="24" t="s">
        <v>10</v>
      </c>
      <c r="C22" s="24" t="s">
        <v>136</v>
      </c>
      <c r="D22" s="24" t="s">
        <v>709</v>
      </c>
      <c r="E22" s="24">
        <v>8</v>
      </c>
      <c r="F22" s="58" t="s">
        <v>688</v>
      </c>
    </row>
    <row r="23" spans="1:6" ht="54.75">
      <c r="A23" s="24">
        <v>21</v>
      </c>
      <c r="B23" s="24" t="s">
        <v>33</v>
      </c>
      <c r="C23" s="24" t="s">
        <v>424</v>
      </c>
      <c r="D23" s="24" t="s">
        <v>710</v>
      </c>
      <c r="E23" s="24">
        <v>8</v>
      </c>
      <c r="F23" s="58" t="s">
        <v>688</v>
      </c>
    </row>
    <row r="24" spans="1:6" ht="27">
      <c r="A24" s="24">
        <v>22</v>
      </c>
      <c r="B24" s="24" t="s">
        <v>465</v>
      </c>
      <c r="C24" s="24" t="s">
        <v>466</v>
      </c>
      <c r="D24" s="24" t="s">
        <v>711</v>
      </c>
      <c r="E24" s="24">
        <v>8</v>
      </c>
      <c r="F24" s="58" t="s">
        <v>688</v>
      </c>
    </row>
    <row r="25" spans="1:6" ht="27">
      <c r="A25" s="24">
        <v>23</v>
      </c>
      <c r="B25" s="18" t="s">
        <v>21</v>
      </c>
      <c r="C25" s="24" t="s">
        <v>89</v>
      </c>
      <c r="D25" s="24" t="s">
        <v>712</v>
      </c>
      <c r="E25" s="18">
        <v>8</v>
      </c>
      <c r="F25" s="58" t="s">
        <v>688</v>
      </c>
    </row>
    <row r="26" spans="1:6" ht="41.25">
      <c r="A26" s="24">
        <v>24</v>
      </c>
      <c r="B26" s="24" t="s">
        <v>38</v>
      </c>
      <c r="C26" s="24" t="s">
        <v>378</v>
      </c>
      <c r="D26" s="24" t="s">
        <v>713</v>
      </c>
      <c r="E26" s="24">
        <v>7</v>
      </c>
      <c r="F26" s="58" t="s">
        <v>688</v>
      </c>
    </row>
    <row r="27" spans="1:6" ht="41.25">
      <c r="A27" s="24">
        <v>25</v>
      </c>
      <c r="B27" s="24" t="s">
        <v>20</v>
      </c>
      <c r="C27" s="24" t="s">
        <v>304</v>
      </c>
      <c r="D27" s="24" t="s">
        <v>714</v>
      </c>
      <c r="E27" s="24">
        <v>8</v>
      </c>
      <c r="F27" s="58" t="s">
        <v>688</v>
      </c>
    </row>
    <row r="28" spans="1:6" ht="27">
      <c r="A28" s="24">
        <v>26</v>
      </c>
      <c r="B28" s="18" t="s">
        <v>32</v>
      </c>
      <c r="C28" s="18" t="s">
        <v>572</v>
      </c>
      <c r="D28" s="24" t="s">
        <v>715</v>
      </c>
      <c r="E28" s="18">
        <v>8</v>
      </c>
      <c r="F28" s="58" t="s">
        <v>688</v>
      </c>
    </row>
    <row r="29" spans="1:6" ht="27">
      <c r="A29" s="24">
        <v>27</v>
      </c>
      <c r="B29" s="24" t="s">
        <v>5</v>
      </c>
      <c r="C29" s="24" t="s">
        <v>169</v>
      </c>
      <c r="D29" s="24" t="s">
        <v>716</v>
      </c>
      <c r="E29" s="24">
        <v>7</v>
      </c>
      <c r="F29" s="58" t="s">
        <v>688</v>
      </c>
    </row>
    <row r="30" spans="1:6" ht="69">
      <c r="A30" s="24">
        <v>28</v>
      </c>
      <c r="B30" s="24" t="s">
        <v>460</v>
      </c>
      <c r="C30" s="24" t="s">
        <v>444</v>
      </c>
      <c r="D30" s="24" t="s">
        <v>717</v>
      </c>
      <c r="E30" s="24">
        <v>8</v>
      </c>
      <c r="F30" s="58" t="s">
        <v>688</v>
      </c>
    </row>
    <row r="31" spans="1:6" ht="41.25">
      <c r="A31" s="24">
        <v>29</v>
      </c>
      <c r="B31" s="18" t="s">
        <v>32</v>
      </c>
      <c r="C31" s="18" t="s">
        <v>567</v>
      </c>
      <c r="D31" s="24" t="s">
        <v>718</v>
      </c>
      <c r="E31" s="18">
        <v>7</v>
      </c>
      <c r="F31" s="58" t="s">
        <v>688</v>
      </c>
    </row>
    <row r="32" spans="1:6" ht="27">
      <c r="A32" s="24">
        <v>30</v>
      </c>
      <c r="B32" s="24" t="s">
        <v>46</v>
      </c>
      <c r="C32" s="24" t="s">
        <v>313</v>
      </c>
      <c r="D32" s="24" t="s">
        <v>719</v>
      </c>
      <c r="E32" s="24">
        <v>6</v>
      </c>
      <c r="F32" s="58" t="s">
        <v>688</v>
      </c>
    </row>
    <row r="33" spans="1:6" ht="27">
      <c r="A33" s="24">
        <v>31</v>
      </c>
      <c r="B33" s="18" t="s">
        <v>32</v>
      </c>
      <c r="C33" s="18" t="s">
        <v>563</v>
      </c>
      <c r="D33" s="24" t="s">
        <v>720</v>
      </c>
      <c r="E33" s="18">
        <v>8</v>
      </c>
      <c r="F33" s="95" t="s">
        <v>688</v>
      </c>
    </row>
    <row r="34" spans="1:6" ht="41.25">
      <c r="A34" s="24">
        <v>32</v>
      </c>
      <c r="B34" s="18" t="s">
        <v>28</v>
      </c>
      <c r="C34" s="18" t="s">
        <v>502</v>
      </c>
      <c r="D34" s="24" t="s">
        <v>721</v>
      </c>
      <c r="E34" s="18">
        <v>6</v>
      </c>
      <c r="F34" s="95" t="s">
        <v>688</v>
      </c>
    </row>
    <row r="35" spans="1:6" ht="41.25">
      <c r="A35" s="24">
        <v>33</v>
      </c>
      <c r="B35" s="24" t="s">
        <v>19</v>
      </c>
      <c r="C35" s="24" t="s">
        <v>678</v>
      </c>
      <c r="D35" s="24" t="s">
        <v>722</v>
      </c>
      <c r="E35" s="24">
        <v>8</v>
      </c>
      <c r="F35" s="95" t="s">
        <v>688</v>
      </c>
    </row>
    <row r="36" spans="1:6" ht="41.25">
      <c r="A36" s="24">
        <v>34</v>
      </c>
      <c r="B36" s="24" t="s">
        <v>31</v>
      </c>
      <c r="C36" s="24" t="s">
        <v>280</v>
      </c>
      <c r="D36" s="24" t="s">
        <v>723</v>
      </c>
      <c r="E36" s="24">
        <v>8</v>
      </c>
      <c r="F36" s="95" t="s">
        <v>688</v>
      </c>
    </row>
    <row r="37" spans="1:6" ht="41.25">
      <c r="A37" s="24">
        <v>35</v>
      </c>
      <c r="B37" s="18" t="s">
        <v>14</v>
      </c>
      <c r="C37" s="18" t="s">
        <v>683</v>
      </c>
      <c r="D37" s="24" t="s">
        <v>724</v>
      </c>
      <c r="E37" s="18">
        <v>8</v>
      </c>
      <c r="F37" s="95" t="s">
        <v>688</v>
      </c>
    </row>
    <row r="38" spans="1:6" ht="41.25">
      <c r="A38" s="24">
        <v>36</v>
      </c>
      <c r="B38" s="18" t="s">
        <v>14</v>
      </c>
      <c r="C38" s="18" t="s">
        <v>545</v>
      </c>
      <c r="D38" s="24" t="s">
        <v>725</v>
      </c>
      <c r="E38" s="18">
        <v>7</v>
      </c>
      <c r="F38" s="95" t="s">
        <v>688</v>
      </c>
    </row>
    <row r="39" spans="1:6" ht="41.25">
      <c r="A39" s="24">
        <v>37</v>
      </c>
      <c r="B39" s="18" t="s">
        <v>21</v>
      </c>
      <c r="C39" s="18" t="s">
        <v>648</v>
      </c>
      <c r="D39" s="24" t="s">
        <v>726</v>
      </c>
      <c r="E39" s="18">
        <v>8</v>
      </c>
      <c r="F39" s="95" t="s">
        <v>688</v>
      </c>
    </row>
    <row r="40" spans="1:6" ht="41.25">
      <c r="A40" s="24">
        <v>38</v>
      </c>
      <c r="B40" s="18" t="s">
        <v>28</v>
      </c>
      <c r="C40" s="18" t="s">
        <v>507</v>
      </c>
      <c r="D40" s="24" t="s">
        <v>727</v>
      </c>
      <c r="E40" s="18">
        <v>8</v>
      </c>
      <c r="F40" s="95" t="s">
        <v>688</v>
      </c>
    </row>
    <row r="41" spans="1:6" ht="69">
      <c r="A41" s="24">
        <v>39</v>
      </c>
      <c r="B41" s="24" t="s">
        <v>460</v>
      </c>
      <c r="C41" s="24" t="s">
        <v>444</v>
      </c>
      <c r="D41" s="24" t="s">
        <v>728</v>
      </c>
      <c r="E41" s="24">
        <v>8</v>
      </c>
      <c r="F41" s="95" t="s">
        <v>688</v>
      </c>
    </row>
    <row r="42" spans="1:6" ht="54.75">
      <c r="A42" s="24">
        <v>40</v>
      </c>
      <c r="B42" s="24" t="s">
        <v>27</v>
      </c>
      <c r="C42" s="24" t="s">
        <v>202</v>
      </c>
      <c r="D42" s="24" t="s">
        <v>729</v>
      </c>
      <c r="E42" s="24">
        <v>8</v>
      </c>
      <c r="F42" s="58" t="s">
        <v>760</v>
      </c>
    </row>
    <row r="43" spans="1:6" ht="27">
      <c r="A43" s="24">
        <v>41</v>
      </c>
      <c r="B43" s="24" t="s">
        <v>49</v>
      </c>
      <c r="C43" s="24" t="s">
        <v>221</v>
      </c>
      <c r="D43" s="24" t="s">
        <v>730</v>
      </c>
      <c r="E43" s="24">
        <v>5</v>
      </c>
      <c r="F43" s="58" t="s">
        <v>760</v>
      </c>
    </row>
    <row r="44" spans="1:6" ht="27">
      <c r="A44" s="24">
        <v>42</v>
      </c>
      <c r="B44" s="24" t="s">
        <v>2</v>
      </c>
      <c r="C44" s="24" t="s">
        <v>127</v>
      </c>
      <c r="D44" s="24" t="s">
        <v>731</v>
      </c>
      <c r="E44" s="24">
        <v>8</v>
      </c>
      <c r="F44" s="58" t="s">
        <v>760</v>
      </c>
    </row>
    <row r="45" spans="1:6" ht="27">
      <c r="A45" s="24">
        <v>43</v>
      </c>
      <c r="B45" s="24" t="s">
        <v>6</v>
      </c>
      <c r="C45" s="24" t="s">
        <v>294</v>
      </c>
      <c r="D45" s="24" t="s">
        <v>732</v>
      </c>
      <c r="E45" s="24">
        <v>8</v>
      </c>
      <c r="F45" s="58" t="s">
        <v>760</v>
      </c>
    </row>
    <row r="46" spans="1:6" ht="27">
      <c r="A46" s="24">
        <v>44</v>
      </c>
      <c r="B46" s="18" t="s">
        <v>629</v>
      </c>
      <c r="C46" s="18" t="s">
        <v>630</v>
      </c>
      <c r="D46" s="24" t="s">
        <v>733</v>
      </c>
      <c r="E46" s="18">
        <v>8</v>
      </c>
      <c r="F46" s="58" t="s">
        <v>760</v>
      </c>
    </row>
    <row r="47" spans="1:6" ht="27">
      <c r="A47" s="24">
        <v>45</v>
      </c>
      <c r="B47" s="24" t="s">
        <v>15</v>
      </c>
      <c r="C47" s="24" t="s">
        <v>164</v>
      </c>
      <c r="D47" s="24" t="s">
        <v>734</v>
      </c>
      <c r="E47" s="24">
        <v>8</v>
      </c>
      <c r="F47" s="58" t="s">
        <v>760</v>
      </c>
    </row>
    <row r="48" spans="1:6" ht="41.25">
      <c r="A48" s="24">
        <v>46</v>
      </c>
      <c r="B48" s="24" t="s">
        <v>9</v>
      </c>
      <c r="C48" s="24" t="s">
        <v>348</v>
      </c>
      <c r="D48" s="24" t="s">
        <v>735</v>
      </c>
      <c r="E48" s="24">
        <v>8</v>
      </c>
      <c r="F48" s="58" t="s">
        <v>760</v>
      </c>
    </row>
    <row r="49" spans="1:6" ht="41.25">
      <c r="A49" s="24">
        <v>47</v>
      </c>
      <c r="B49" s="18" t="s">
        <v>28</v>
      </c>
      <c r="C49" s="18" t="s">
        <v>507</v>
      </c>
      <c r="D49" s="24" t="s">
        <v>736</v>
      </c>
      <c r="E49" s="18">
        <v>8</v>
      </c>
      <c r="F49" s="58" t="s">
        <v>760</v>
      </c>
    </row>
    <row r="50" spans="1:6" ht="13.5">
      <c r="A50" s="24">
        <v>48</v>
      </c>
      <c r="B50" s="24" t="s">
        <v>8</v>
      </c>
      <c r="C50" s="24" t="s">
        <v>117</v>
      </c>
      <c r="D50" s="24" t="s">
        <v>737</v>
      </c>
      <c r="E50" s="24">
        <v>8</v>
      </c>
      <c r="F50" s="58" t="s">
        <v>760</v>
      </c>
    </row>
    <row r="51" spans="1:6" ht="27">
      <c r="A51" s="24">
        <v>49</v>
      </c>
      <c r="B51" s="18" t="s">
        <v>40</v>
      </c>
      <c r="C51" s="18" t="s">
        <v>612</v>
      </c>
      <c r="D51" s="24" t="s">
        <v>738</v>
      </c>
      <c r="E51" s="18">
        <v>6</v>
      </c>
      <c r="F51" s="58" t="s">
        <v>760</v>
      </c>
    </row>
    <row r="52" spans="1:6" ht="27">
      <c r="A52" s="24">
        <v>50</v>
      </c>
      <c r="B52" s="18" t="s">
        <v>595</v>
      </c>
      <c r="C52" s="18" t="s">
        <v>601</v>
      </c>
      <c r="D52" s="24" t="s">
        <v>739</v>
      </c>
      <c r="E52" s="18">
        <v>8</v>
      </c>
      <c r="F52" s="58" t="s">
        <v>760</v>
      </c>
    </row>
    <row r="53" spans="1:6" ht="27">
      <c r="A53" s="24">
        <v>51</v>
      </c>
      <c r="B53" s="24" t="s">
        <v>38</v>
      </c>
      <c r="C53" s="24" t="s">
        <v>377</v>
      </c>
      <c r="D53" s="24" t="s">
        <v>740</v>
      </c>
      <c r="E53" s="24">
        <v>8</v>
      </c>
      <c r="F53" s="58" t="s">
        <v>760</v>
      </c>
    </row>
    <row r="54" spans="1:6" ht="41.25">
      <c r="A54" s="24">
        <v>52</v>
      </c>
      <c r="B54" s="24" t="s">
        <v>236</v>
      </c>
      <c r="C54" s="24" t="s">
        <v>237</v>
      </c>
      <c r="D54" s="24" t="s">
        <v>741</v>
      </c>
      <c r="E54" s="24">
        <v>8</v>
      </c>
      <c r="F54" s="58" t="s">
        <v>760</v>
      </c>
    </row>
    <row r="55" spans="1:6" ht="27">
      <c r="A55" s="24">
        <v>53</v>
      </c>
      <c r="B55" s="24" t="s">
        <v>7</v>
      </c>
      <c r="C55" s="24" t="s">
        <v>212</v>
      </c>
      <c r="D55" s="24" t="s">
        <v>742</v>
      </c>
      <c r="E55" s="24">
        <v>7</v>
      </c>
      <c r="F55" s="58" t="s">
        <v>760</v>
      </c>
    </row>
    <row r="56" spans="1:6" ht="27">
      <c r="A56" s="24">
        <v>54</v>
      </c>
      <c r="B56" s="18" t="s">
        <v>14</v>
      </c>
      <c r="C56" s="18" t="s">
        <v>540</v>
      </c>
      <c r="D56" s="24" t="s">
        <v>743</v>
      </c>
      <c r="E56" s="18">
        <v>7</v>
      </c>
      <c r="F56" s="58" t="s">
        <v>760</v>
      </c>
    </row>
    <row r="57" spans="1:6" ht="13.5">
      <c r="A57" s="24">
        <v>55</v>
      </c>
      <c r="B57" s="18" t="s">
        <v>595</v>
      </c>
      <c r="C57" s="18" t="s">
        <v>596</v>
      </c>
      <c r="D57" s="24" t="s">
        <v>744</v>
      </c>
      <c r="E57" s="18">
        <v>8</v>
      </c>
      <c r="F57" s="58" t="s">
        <v>760</v>
      </c>
    </row>
    <row r="58" spans="1:6" ht="27">
      <c r="A58" s="24">
        <v>56</v>
      </c>
      <c r="B58" s="24" t="s">
        <v>11</v>
      </c>
      <c r="C58" s="24" t="s">
        <v>344</v>
      </c>
      <c r="D58" s="24" t="s">
        <v>745</v>
      </c>
      <c r="E58" s="24">
        <v>8</v>
      </c>
      <c r="F58" s="58" t="s">
        <v>760</v>
      </c>
    </row>
    <row r="59" spans="1:6" ht="41.25">
      <c r="A59" s="24">
        <v>57</v>
      </c>
      <c r="B59" s="24" t="s">
        <v>26</v>
      </c>
      <c r="C59" s="24" t="s">
        <v>660</v>
      </c>
      <c r="D59" s="24" t="s">
        <v>746</v>
      </c>
      <c r="E59" s="24">
        <v>7</v>
      </c>
      <c r="F59" s="58" t="s">
        <v>760</v>
      </c>
    </row>
    <row r="60" spans="1:6" ht="27">
      <c r="A60" s="24">
        <v>58</v>
      </c>
      <c r="B60" s="24" t="s">
        <v>45</v>
      </c>
      <c r="C60" s="24" t="s">
        <v>83</v>
      </c>
      <c r="D60" s="24" t="s">
        <v>747</v>
      </c>
      <c r="E60" s="24">
        <v>6</v>
      </c>
      <c r="F60" s="58" t="s">
        <v>760</v>
      </c>
    </row>
    <row r="61" spans="1:6" ht="27">
      <c r="A61" s="24">
        <v>59</v>
      </c>
      <c r="B61" s="24" t="s">
        <v>25</v>
      </c>
      <c r="C61" s="24" t="s">
        <v>258</v>
      </c>
      <c r="D61" s="24" t="s">
        <v>748</v>
      </c>
      <c r="E61" s="24">
        <v>8</v>
      </c>
      <c r="F61" s="58" t="s">
        <v>760</v>
      </c>
    </row>
    <row r="62" spans="1:6" ht="27">
      <c r="A62" s="24">
        <v>60</v>
      </c>
      <c r="B62" s="24" t="s">
        <v>39</v>
      </c>
      <c r="C62" s="24" t="s">
        <v>273</v>
      </c>
      <c r="D62" s="24" t="s">
        <v>749</v>
      </c>
      <c r="E62" s="24">
        <v>7</v>
      </c>
      <c r="F62" s="58" t="s">
        <v>760</v>
      </c>
    </row>
    <row r="63" spans="1:6" ht="27">
      <c r="A63" s="24">
        <v>61</v>
      </c>
      <c r="B63" s="24" t="s">
        <v>18</v>
      </c>
      <c r="C63" s="24" t="s">
        <v>156</v>
      </c>
      <c r="D63" s="24" t="s">
        <v>750</v>
      </c>
      <c r="E63" s="24">
        <v>8</v>
      </c>
      <c r="F63" s="58" t="s">
        <v>760</v>
      </c>
    </row>
    <row r="64" spans="1:6" ht="41.25">
      <c r="A64" s="24">
        <v>62</v>
      </c>
      <c r="B64" s="24" t="s">
        <v>36</v>
      </c>
      <c r="C64" s="24" t="s">
        <v>245</v>
      </c>
      <c r="D64" s="24" t="s">
        <v>751</v>
      </c>
      <c r="E64" s="24">
        <v>8</v>
      </c>
      <c r="F64" s="58" t="s">
        <v>760</v>
      </c>
    </row>
    <row r="65" spans="1:6" ht="27">
      <c r="A65" s="24">
        <v>63</v>
      </c>
      <c r="B65" s="24" t="s">
        <v>23</v>
      </c>
      <c r="C65" s="24" t="s">
        <v>354</v>
      </c>
      <c r="D65" s="24" t="s">
        <v>752</v>
      </c>
      <c r="E65" s="24">
        <v>8</v>
      </c>
      <c r="F65" s="58" t="s">
        <v>760</v>
      </c>
    </row>
    <row r="66" spans="1:6" ht="27">
      <c r="A66" s="24">
        <v>64</v>
      </c>
      <c r="B66" s="24" t="s">
        <v>35</v>
      </c>
      <c r="C66" s="24" t="s">
        <v>229</v>
      </c>
      <c r="D66" s="24" t="s">
        <v>753</v>
      </c>
      <c r="E66" s="24">
        <v>7</v>
      </c>
      <c r="F66" s="58" t="s">
        <v>760</v>
      </c>
    </row>
    <row r="67" spans="1:6" ht="27">
      <c r="A67" s="24">
        <v>65</v>
      </c>
      <c r="B67" s="24" t="s">
        <v>43</v>
      </c>
      <c r="C67" s="24" t="s">
        <v>107</v>
      </c>
      <c r="D67" s="24" t="s">
        <v>754</v>
      </c>
      <c r="E67" s="24">
        <v>8</v>
      </c>
      <c r="F67" s="58" t="s">
        <v>760</v>
      </c>
    </row>
    <row r="68" spans="1:6" ht="41.25">
      <c r="A68" s="24">
        <v>66</v>
      </c>
      <c r="B68" s="24" t="s">
        <v>263</v>
      </c>
      <c r="C68" s="24" t="s">
        <v>269</v>
      </c>
      <c r="D68" s="24" t="s">
        <v>755</v>
      </c>
      <c r="E68" s="24">
        <v>8</v>
      </c>
      <c r="F68" s="58" t="s">
        <v>760</v>
      </c>
    </row>
    <row r="69" spans="1:6" ht="27">
      <c r="A69" s="24">
        <v>67</v>
      </c>
      <c r="B69" s="24" t="s">
        <v>366</v>
      </c>
      <c r="C69" s="24" t="s">
        <v>367</v>
      </c>
      <c r="D69" s="24" t="s">
        <v>756</v>
      </c>
      <c r="E69" s="24">
        <v>7</v>
      </c>
      <c r="F69" s="58" t="s">
        <v>760</v>
      </c>
    </row>
    <row r="70" spans="1:6" ht="13.5">
      <c r="A70" s="24">
        <v>68</v>
      </c>
      <c r="B70" s="34" t="s">
        <v>629</v>
      </c>
      <c r="C70" s="34" t="s">
        <v>636</v>
      </c>
      <c r="D70" s="24" t="s">
        <v>757</v>
      </c>
      <c r="E70" s="32">
        <v>8</v>
      </c>
      <c r="F70" s="58" t="s">
        <v>760</v>
      </c>
    </row>
    <row r="71" spans="1:6" ht="27">
      <c r="A71" s="24">
        <v>69</v>
      </c>
      <c r="B71" s="24" t="s">
        <v>41</v>
      </c>
      <c r="C71" s="24" t="s">
        <v>216</v>
      </c>
      <c r="D71" s="24" t="s">
        <v>758</v>
      </c>
      <c r="E71" s="24">
        <v>8</v>
      </c>
      <c r="F71" s="58" t="s">
        <v>760</v>
      </c>
    </row>
  </sheetData>
  <sheetProtection/>
  <autoFilter ref="A2:F71"/>
  <mergeCells count="1">
    <mergeCell ref="A1:F1"/>
  </mergeCells>
  <printOptions/>
  <pageMargins left="0.31496062992125984" right="0.31496062992125984" top="0.7480314960629921" bottom="0.7480314960629921" header="0.31496062992125984" footer="0.31496062992125984"/>
  <pageSetup fitToHeight="0" fitToWidth="1" orientation="landscape" paperSize="9" scale="5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6"/>
  <sheetViews>
    <sheetView tabSelected="1" zoomScale="60" zoomScaleNormal="60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F51" sqref="F51:F86"/>
    </sheetView>
  </sheetViews>
  <sheetFormatPr defaultColWidth="9.140625" defaultRowHeight="15"/>
  <cols>
    <col min="1" max="1" width="8.8515625" style="49" customWidth="1"/>
    <col min="2" max="2" width="36.7109375" style="49" customWidth="1"/>
    <col min="3" max="3" width="68.7109375" style="49" customWidth="1"/>
    <col min="4" max="4" width="32.28125" style="49" customWidth="1"/>
    <col min="5" max="5" width="11.140625" style="49" customWidth="1"/>
    <col min="6" max="6" width="16.57421875" style="49" customWidth="1"/>
    <col min="7" max="16384" width="8.8515625" style="49" customWidth="1"/>
  </cols>
  <sheetData>
    <row r="1" spans="1:6" ht="32.25" customHeight="1">
      <c r="A1" s="115" t="s">
        <v>845</v>
      </c>
      <c r="B1" s="115"/>
      <c r="C1" s="115"/>
      <c r="D1" s="115"/>
      <c r="E1" s="115"/>
      <c r="F1" s="115"/>
    </row>
    <row r="2" spans="1:6" ht="30.75">
      <c r="A2" s="21" t="s">
        <v>0</v>
      </c>
      <c r="B2" s="21" t="s">
        <v>64</v>
      </c>
      <c r="C2" s="21" t="s">
        <v>74</v>
      </c>
      <c r="D2" s="21" t="s">
        <v>689</v>
      </c>
      <c r="E2" s="21" t="s">
        <v>70</v>
      </c>
      <c r="F2" s="47" t="s">
        <v>686</v>
      </c>
    </row>
    <row r="3" spans="1:6" ht="15">
      <c r="A3" s="47">
        <v>1</v>
      </c>
      <c r="B3" s="51" t="s">
        <v>32</v>
      </c>
      <c r="C3" s="51" t="s">
        <v>559</v>
      </c>
      <c r="D3" s="51" t="s">
        <v>761</v>
      </c>
      <c r="E3" s="51">
        <v>8</v>
      </c>
      <c r="F3" s="47" t="s">
        <v>687</v>
      </c>
    </row>
    <row r="4" spans="1:6" ht="30.75">
      <c r="A4" s="47">
        <v>2</v>
      </c>
      <c r="B4" s="47" t="s">
        <v>20</v>
      </c>
      <c r="C4" s="47" t="s">
        <v>663</v>
      </c>
      <c r="D4" s="51" t="s">
        <v>762</v>
      </c>
      <c r="E4" s="47">
        <v>7</v>
      </c>
      <c r="F4" s="47" t="s">
        <v>688</v>
      </c>
    </row>
    <row r="5" spans="1:6" ht="15">
      <c r="A5" s="47">
        <v>3</v>
      </c>
      <c r="B5" s="51" t="s">
        <v>32</v>
      </c>
      <c r="C5" s="51" t="s">
        <v>559</v>
      </c>
      <c r="D5" s="51" t="s">
        <v>763</v>
      </c>
      <c r="E5" s="51">
        <v>7</v>
      </c>
      <c r="F5" s="47" t="s">
        <v>688</v>
      </c>
    </row>
    <row r="6" spans="1:6" ht="30.75">
      <c r="A6" s="47">
        <v>4</v>
      </c>
      <c r="B6" s="47" t="s">
        <v>25</v>
      </c>
      <c r="C6" s="47" t="s">
        <v>252</v>
      </c>
      <c r="D6" s="51" t="s">
        <v>764</v>
      </c>
      <c r="E6" s="47">
        <v>7</v>
      </c>
      <c r="F6" s="47" t="s">
        <v>688</v>
      </c>
    </row>
    <row r="7" spans="1:6" ht="46.5">
      <c r="A7" s="47">
        <v>5</v>
      </c>
      <c r="B7" s="47" t="s">
        <v>10</v>
      </c>
      <c r="C7" s="47" t="s">
        <v>136</v>
      </c>
      <c r="D7" s="51" t="s">
        <v>765</v>
      </c>
      <c r="E7" s="47">
        <v>8</v>
      </c>
      <c r="F7" s="47" t="s">
        <v>688</v>
      </c>
    </row>
    <row r="8" spans="1:6" ht="15">
      <c r="A8" s="47">
        <v>6</v>
      </c>
      <c r="B8" s="47" t="s">
        <v>465</v>
      </c>
      <c r="C8" s="47" t="s">
        <v>466</v>
      </c>
      <c r="D8" s="51" t="s">
        <v>766</v>
      </c>
      <c r="E8" s="47">
        <v>8</v>
      </c>
      <c r="F8" s="47" t="s">
        <v>688</v>
      </c>
    </row>
    <row r="9" spans="1:6" ht="30.75">
      <c r="A9" s="47">
        <v>7</v>
      </c>
      <c r="B9" s="51" t="s">
        <v>3</v>
      </c>
      <c r="C9" s="51" t="s">
        <v>485</v>
      </c>
      <c r="D9" s="51" t="s">
        <v>767</v>
      </c>
      <c r="E9" s="51">
        <v>8</v>
      </c>
      <c r="F9" s="47" t="s">
        <v>688</v>
      </c>
    </row>
    <row r="10" spans="1:6" ht="30.75">
      <c r="A10" s="47">
        <v>8</v>
      </c>
      <c r="B10" s="47" t="s">
        <v>5</v>
      </c>
      <c r="C10" s="47" t="s">
        <v>174</v>
      </c>
      <c r="D10" s="51" t="s">
        <v>768</v>
      </c>
      <c r="E10" s="47">
        <v>8</v>
      </c>
      <c r="F10" s="47" t="s">
        <v>688</v>
      </c>
    </row>
    <row r="11" spans="1:6" ht="30.75">
      <c r="A11" s="47">
        <v>9</v>
      </c>
      <c r="B11" s="47" t="s">
        <v>20</v>
      </c>
      <c r="C11" s="47" t="s">
        <v>308</v>
      </c>
      <c r="D11" s="51" t="s">
        <v>769</v>
      </c>
      <c r="E11" s="47">
        <v>6</v>
      </c>
      <c r="F11" s="47" t="s">
        <v>688</v>
      </c>
    </row>
    <row r="12" spans="1:6" ht="30.75">
      <c r="A12" s="47">
        <v>10</v>
      </c>
      <c r="B12" s="51" t="s">
        <v>14</v>
      </c>
      <c r="C12" s="51" t="s">
        <v>545</v>
      </c>
      <c r="D12" s="51" t="s">
        <v>770</v>
      </c>
      <c r="E12" s="51">
        <v>7</v>
      </c>
      <c r="F12" s="47" t="s">
        <v>688</v>
      </c>
    </row>
    <row r="13" spans="1:6" ht="15">
      <c r="A13" s="47">
        <v>11</v>
      </c>
      <c r="B13" s="51" t="s">
        <v>605</v>
      </c>
      <c r="C13" s="51" t="s">
        <v>606</v>
      </c>
      <c r="D13" s="51" t="s">
        <v>771</v>
      </c>
      <c r="E13" s="51">
        <v>8</v>
      </c>
      <c r="F13" s="47" t="s">
        <v>688</v>
      </c>
    </row>
    <row r="14" spans="1:6" ht="30.75">
      <c r="A14" s="47">
        <v>12</v>
      </c>
      <c r="B14" s="47" t="s">
        <v>38</v>
      </c>
      <c r="C14" s="47" t="s">
        <v>379</v>
      </c>
      <c r="D14" s="51" t="s">
        <v>772</v>
      </c>
      <c r="E14" s="47">
        <v>7</v>
      </c>
      <c r="F14" s="47" t="s">
        <v>688</v>
      </c>
    </row>
    <row r="15" spans="1:6" ht="15">
      <c r="A15" s="47">
        <v>13</v>
      </c>
      <c r="B15" s="47" t="s">
        <v>5</v>
      </c>
      <c r="C15" s="47" t="s">
        <v>169</v>
      </c>
      <c r="D15" s="51" t="s">
        <v>773</v>
      </c>
      <c r="E15" s="47">
        <v>6</v>
      </c>
      <c r="F15" s="47" t="s">
        <v>688</v>
      </c>
    </row>
    <row r="16" spans="1:6" ht="46.5">
      <c r="A16" s="47">
        <v>14</v>
      </c>
      <c r="B16" s="51" t="s">
        <v>465</v>
      </c>
      <c r="C16" s="51" t="s">
        <v>624</v>
      </c>
      <c r="D16" s="51" t="s">
        <v>774</v>
      </c>
      <c r="E16" s="51">
        <v>6</v>
      </c>
      <c r="F16" s="47" t="s">
        <v>688</v>
      </c>
    </row>
    <row r="17" spans="1:6" ht="30.75">
      <c r="A17" s="47">
        <v>15</v>
      </c>
      <c r="B17" s="47" t="s">
        <v>25</v>
      </c>
      <c r="C17" s="47" t="s">
        <v>252</v>
      </c>
      <c r="D17" s="51" t="s">
        <v>775</v>
      </c>
      <c r="E17" s="47">
        <v>8</v>
      </c>
      <c r="F17" s="47" t="s">
        <v>688</v>
      </c>
    </row>
    <row r="18" spans="1:6" ht="46.5">
      <c r="A18" s="47">
        <v>16</v>
      </c>
      <c r="B18" s="47" t="s">
        <v>38</v>
      </c>
      <c r="C18" s="47" t="s">
        <v>376</v>
      </c>
      <c r="D18" s="51" t="s">
        <v>776</v>
      </c>
      <c r="E18" s="47">
        <v>8</v>
      </c>
      <c r="F18" s="47" t="s">
        <v>688</v>
      </c>
    </row>
    <row r="19" spans="1:6" ht="46.5">
      <c r="A19" s="47">
        <v>17</v>
      </c>
      <c r="B19" s="51" t="s">
        <v>3</v>
      </c>
      <c r="C19" s="51" t="s">
        <v>482</v>
      </c>
      <c r="D19" s="51" t="s">
        <v>777</v>
      </c>
      <c r="E19" s="51">
        <v>7</v>
      </c>
      <c r="F19" s="47" t="s">
        <v>688</v>
      </c>
    </row>
    <row r="20" spans="1:6" ht="30.75">
      <c r="A20" s="47">
        <v>18</v>
      </c>
      <c r="B20" s="47" t="s">
        <v>38</v>
      </c>
      <c r="C20" s="47" t="s">
        <v>379</v>
      </c>
      <c r="D20" s="51" t="s">
        <v>778</v>
      </c>
      <c r="E20" s="47">
        <v>8</v>
      </c>
      <c r="F20" s="47" t="s">
        <v>688</v>
      </c>
    </row>
    <row r="21" spans="1:6" ht="30.75">
      <c r="A21" s="47">
        <v>19</v>
      </c>
      <c r="B21" s="47" t="s">
        <v>21</v>
      </c>
      <c r="C21" s="47" t="s">
        <v>89</v>
      </c>
      <c r="D21" s="51" t="s">
        <v>779</v>
      </c>
      <c r="E21" s="47">
        <v>8</v>
      </c>
      <c r="F21" s="47" t="s">
        <v>688</v>
      </c>
    </row>
    <row r="22" spans="1:6" ht="30.75">
      <c r="A22" s="47">
        <v>20</v>
      </c>
      <c r="B22" s="47" t="s">
        <v>33</v>
      </c>
      <c r="C22" s="47" t="s">
        <v>406</v>
      </c>
      <c r="D22" s="51" t="s">
        <v>780</v>
      </c>
      <c r="E22" s="47">
        <v>8</v>
      </c>
      <c r="F22" s="47" t="s">
        <v>688</v>
      </c>
    </row>
    <row r="23" spans="1:6" ht="30.75">
      <c r="A23" s="47">
        <v>21</v>
      </c>
      <c r="B23" s="47" t="s">
        <v>26</v>
      </c>
      <c r="C23" s="47" t="s">
        <v>330</v>
      </c>
      <c r="D23" s="51" t="s">
        <v>781</v>
      </c>
      <c r="E23" s="47">
        <v>8</v>
      </c>
      <c r="F23" s="47" t="s">
        <v>688</v>
      </c>
    </row>
    <row r="24" spans="1:6" ht="30.75">
      <c r="A24" s="47">
        <v>22</v>
      </c>
      <c r="B24" s="51" t="s">
        <v>28</v>
      </c>
      <c r="C24" s="51" t="s">
        <v>502</v>
      </c>
      <c r="D24" s="51" t="s">
        <v>782</v>
      </c>
      <c r="E24" s="51">
        <v>8</v>
      </c>
      <c r="F24" s="47" t="s">
        <v>688</v>
      </c>
    </row>
    <row r="25" spans="1:6" ht="30.75">
      <c r="A25" s="47">
        <v>23</v>
      </c>
      <c r="B25" s="47" t="s">
        <v>33</v>
      </c>
      <c r="C25" s="47" t="s">
        <v>406</v>
      </c>
      <c r="D25" s="51" t="s">
        <v>783</v>
      </c>
      <c r="E25" s="47">
        <v>8</v>
      </c>
      <c r="F25" s="47" t="s">
        <v>688</v>
      </c>
    </row>
    <row r="26" spans="1:6" ht="15">
      <c r="A26" s="47">
        <v>24</v>
      </c>
      <c r="B26" s="47" t="s">
        <v>465</v>
      </c>
      <c r="C26" s="47" t="s">
        <v>466</v>
      </c>
      <c r="D26" s="51" t="s">
        <v>784</v>
      </c>
      <c r="E26" s="47">
        <v>8</v>
      </c>
      <c r="F26" s="47" t="s">
        <v>688</v>
      </c>
    </row>
    <row r="27" spans="1:6" ht="30.75">
      <c r="A27" s="47">
        <v>25</v>
      </c>
      <c r="B27" s="51" t="s">
        <v>3</v>
      </c>
      <c r="C27" s="51" t="s">
        <v>489</v>
      </c>
      <c r="D27" s="51" t="s">
        <v>785</v>
      </c>
      <c r="E27" s="51">
        <v>8</v>
      </c>
      <c r="F27" s="47" t="s">
        <v>688</v>
      </c>
    </row>
    <row r="28" spans="1:6" ht="46.5">
      <c r="A28" s="47">
        <v>26</v>
      </c>
      <c r="B28" s="47" t="s">
        <v>38</v>
      </c>
      <c r="C28" s="47" t="s">
        <v>376</v>
      </c>
      <c r="D28" s="51" t="s">
        <v>786</v>
      </c>
      <c r="E28" s="47">
        <v>8</v>
      </c>
      <c r="F28" s="47" t="s">
        <v>688</v>
      </c>
    </row>
    <row r="29" spans="1:6" ht="46.5">
      <c r="A29" s="47">
        <v>27</v>
      </c>
      <c r="B29" s="47" t="s">
        <v>33</v>
      </c>
      <c r="C29" s="47" t="s">
        <v>424</v>
      </c>
      <c r="D29" s="51" t="s">
        <v>787</v>
      </c>
      <c r="E29" s="47">
        <v>8</v>
      </c>
      <c r="F29" s="47" t="s">
        <v>688</v>
      </c>
    </row>
    <row r="30" spans="1:6" ht="30.75">
      <c r="A30" s="47">
        <v>28</v>
      </c>
      <c r="B30" s="51" t="s">
        <v>32</v>
      </c>
      <c r="C30" s="51" t="s">
        <v>567</v>
      </c>
      <c r="D30" s="51" t="s">
        <v>788</v>
      </c>
      <c r="E30" s="51">
        <v>7</v>
      </c>
      <c r="F30" s="47" t="s">
        <v>688</v>
      </c>
    </row>
    <row r="31" spans="1:6" ht="30.75">
      <c r="A31" s="47">
        <v>29</v>
      </c>
      <c r="B31" s="51" t="s">
        <v>14</v>
      </c>
      <c r="C31" s="51" t="s">
        <v>532</v>
      </c>
      <c r="D31" s="51" t="s">
        <v>789</v>
      </c>
      <c r="E31" s="51">
        <v>7</v>
      </c>
      <c r="F31" s="47" t="s">
        <v>688</v>
      </c>
    </row>
    <row r="32" spans="1:6" ht="30.75">
      <c r="A32" s="47">
        <v>30</v>
      </c>
      <c r="B32" s="51" t="s">
        <v>32</v>
      </c>
      <c r="C32" s="51" t="s">
        <v>584</v>
      </c>
      <c r="D32" s="51" t="s">
        <v>790</v>
      </c>
      <c r="E32" s="51">
        <v>8</v>
      </c>
      <c r="F32" s="47" t="s">
        <v>688</v>
      </c>
    </row>
    <row r="33" spans="1:6" ht="15">
      <c r="A33" s="47">
        <v>31</v>
      </c>
      <c r="B33" s="47" t="s">
        <v>465</v>
      </c>
      <c r="C33" s="47" t="s">
        <v>466</v>
      </c>
      <c r="D33" s="51" t="s">
        <v>791</v>
      </c>
      <c r="E33" s="47">
        <v>8</v>
      </c>
      <c r="F33" s="47" t="s">
        <v>688</v>
      </c>
    </row>
    <row r="34" spans="1:6" ht="30.75">
      <c r="A34" s="47">
        <v>32</v>
      </c>
      <c r="B34" s="47" t="s">
        <v>10</v>
      </c>
      <c r="C34" s="47" t="s">
        <v>141</v>
      </c>
      <c r="D34" s="51" t="s">
        <v>792</v>
      </c>
      <c r="E34" s="47">
        <v>8</v>
      </c>
      <c r="F34" s="47" t="s">
        <v>688</v>
      </c>
    </row>
    <row r="35" spans="1:6" ht="30.75">
      <c r="A35" s="47">
        <v>33</v>
      </c>
      <c r="B35" s="47" t="s">
        <v>33</v>
      </c>
      <c r="C35" s="47" t="s">
        <v>406</v>
      </c>
      <c r="D35" s="51" t="s">
        <v>793</v>
      </c>
      <c r="E35" s="47">
        <v>8</v>
      </c>
      <c r="F35" s="47" t="s">
        <v>688</v>
      </c>
    </row>
    <row r="36" spans="1:6" ht="30.75">
      <c r="A36" s="47">
        <v>34</v>
      </c>
      <c r="B36" s="51" t="s">
        <v>28</v>
      </c>
      <c r="C36" s="51" t="s">
        <v>523</v>
      </c>
      <c r="D36" s="51" t="s">
        <v>794</v>
      </c>
      <c r="E36" s="51">
        <v>8</v>
      </c>
      <c r="F36" s="47" t="s">
        <v>688</v>
      </c>
    </row>
    <row r="37" spans="1:6" ht="30.75">
      <c r="A37" s="47">
        <v>35</v>
      </c>
      <c r="B37" s="47" t="s">
        <v>33</v>
      </c>
      <c r="C37" s="47" t="s">
        <v>418</v>
      </c>
      <c r="D37" s="51" t="s">
        <v>795</v>
      </c>
      <c r="E37" s="47">
        <v>6</v>
      </c>
      <c r="F37" s="47" t="s">
        <v>688</v>
      </c>
    </row>
    <row r="38" spans="1:6" ht="46.5">
      <c r="A38" s="47">
        <v>36</v>
      </c>
      <c r="B38" s="47" t="s">
        <v>460</v>
      </c>
      <c r="C38" s="47" t="s">
        <v>444</v>
      </c>
      <c r="D38" s="51" t="s">
        <v>796</v>
      </c>
      <c r="E38" s="47">
        <v>7</v>
      </c>
      <c r="F38" s="47" t="s">
        <v>688</v>
      </c>
    </row>
    <row r="39" spans="1:6" ht="46.5">
      <c r="A39" s="47">
        <v>37</v>
      </c>
      <c r="B39" s="47" t="s">
        <v>20</v>
      </c>
      <c r="C39" s="47" t="s">
        <v>299</v>
      </c>
      <c r="D39" s="51" t="s">
        <v>797</v>
      </c>
      <c r="E39" s="47">
        <v>7</v>
      </c>
      <c r="F39" s="47" t="s">
        <v>688</v>
      </c>
    </row>
    <row r="40" spans="1:6" ht="30.75">
      <c r="A40" s="47">
        <v>38</v>
      </c>
      <c r="B40" s="47" t="s">
        <v>46</v>
      </c>
      <c r="C40" s="47" t="s">
        <v>313</v>
      </c>
      <c r="D40" s="51" t="s">
        <v>798</v>
      </c>
      <c r="E40" s="47">
        <v>8</v>
      </c>
      <c r="F40" s="96" t="s">
        <v>688</v>
      </c>
    </row>
    <row r="41" spans="1:6" ht="30.75">
      <c r="A41" s="47">
        <v>39</v>
      </c>
      <c r="B41" s="51" t="s">
        <v>28</v>
      </c>
      <c r="C41" s="51" t="s">
        <v>502</v>
      </c>
      <c r="D41" s="51" t="s">
        <v>799</v>
      </c>
      <c r="E41" s="51">
        <v>5</v>
      </c>
      <c r="F41" s="96" t="s">
        <v>688</v>
      </c>
    </row>
    <row r="42" spans="1:6" ht="46.5">
      <c r="A42" s="47">
        <v>40</v>
      </c>
      <c r="B42" s="51" t="s">
        <v>465</v>
      </c>
      <c r="C42" s="51" t="s">
        <v>621</v>
      </c>
      <c r="D42" s="51" t="s">
        <v>800</v>
      </c>
      <c r="E42" s="51">
        <v>8</v>
      </c>
      <c r="F42" s="96" t="s">
        <v>688</v>
      </c>
    </row>
    <row r="43" spans="1:6" ht="30.75">
      <c r="A43" s="47">
        <v>41</v>
      </c>
      <c r="B43" s="51" t="s">
        <v>14</v>
      </c>
      <c r="C43" s="51" t="s">
        <v>545</v>
      </c>
      <c r="D43" s="51" t="s">
        <v>801</v>
      </c>
      <c r="E43" s="51">
        <v>8</v>
      </c>
      <c r="F43" s="96" t="s">
        <v>688</v>
      </c>
    </row>
    <row r="44" spans="1:6" ht="30.75">
      <c r="A44" s="47">
        <v>42</v>
      </c>
      <c r="B44" s="51" t="s">
        <v>40</v>
      </c>
      <c r="C44" s="51" t="s">
        <v>616</v>
      </c>
      <c r="D44" s="51" t="s">
        <v>802</v>
      </c>
      <c r="E44" s="51">
        <v>7</v>
      </c>
      <c r="F44" s="96" t="s">
        <v>688</v>
      </c>
    </row>
    <row r="45" spans="1:6" ht="30.75">
      <c r="A45" s="47">
        <v>43</v>
      </c>
      <c r="B45" s="51" t="s">
        <v>32</v>
      </c>
      <c r="C45" s="51" t="s">
        <v>579</v>
      </c>
      <c r="D45" s="51" t="s">
        <v>803</v>
      </c>
      <c r="E45" s="51">
        <v>6</v>
      </c>
      <c r="F45" s="96" t="s">
        <v>688</v>
      </c>
    </row>
    <row r="46" spans="1:6" ht="30.75">
      <c r="A46" s="47">
        <v>44</v>
      </c>
      <c r="B46" s="47" t="s">
        <v>49</v>
      </c>
      <c r="C46" s="47" t="s">
        <v>221</v>
      </c>
      <c r="D46" s="51" t="s">
        <v>804</v>
      </c>
      <c r="E46" s="47">
        <v>8</v>
      </c>
      <c r="F46" s="96" t="s">
        <v>688</v>
      </c>
    </row>
    <row r="47" spans="1:6" ht="30.75">
      <c r="A47" s="47">
        <v>45</v>
      </c>
      <c r="B47" s="47" t="s">
        <v>31</v>
      </c>
      <c r="C47" s="47" t="s">
        <v>280</v>
      </c>
      <c r="D47" s="51" t="s">
        <v>805</v>
      </c>
      <c r="E47" s="47">
        <v>7</v>
      </c>
      <c r="F47" s="96" t="s">
        <v>688</v>
      </c>
    </row>
    <row r="48" spans="1:6" ht="30.75">
      <c r="A48" s="47">
        <v>46</v>
      </c>
      <c r="B48" s="47" t="s">
        <v>39</v>
      </c>
      <c r="C48" s="47" t="s">
        <v>273</v>
      </c>
      <c r="D48" s="51" t="s">
        <v>806</v>
      </c>
      <c r="E48" s="47">
        <v>7</v>
      </c>
      <c r="F48" s="96" t="s">
        <v>688</v>
      </c>
    </row>
    <row r="49" spans="1:6" ht="30.75">
      <c r="A49" s="47">
        <v>47</v>
      </c>
      <c r="B49" s="51" t="s">
        <v>32</v>
      </c>
      <c r="C49" s="53" t="s">
        <v>587</v>
      </c>
      <c r="D49" s="51" t="s">
        <v>807</v>
      </c>
      <c r="E49" s="51">
        <v>7</v>
      </c>
      <c r="F49" s="96" t="s">
        <v>688</v>
      </c>
    </row>
    <row r="50" spans="1:6" ht="30.75">
      <c r="A50" s="47">
        <v>48</v>
      </c>
      <c r="B50" s="51" t="s">
        <v>28</v>
      </c>
      <c r="C50" s="51" t="s">
        <v>502</v>
      </c>
      <c r="D50" s="51" t="s">
        <v>808</v>
      </c>
      <c r="E50" s="51">
        <v>8</v>
      </c>
      <c r="F50" s="96" t="s">
        <v>688</v>
      </c>
    </row>
    <row r="51" spans="1:6" ht="15">
      <c r="A51" s="47">
        <v>49</v>
      </c>
      <c r="B51" s="47" t="s">
        <v>465</v>
      </c>
      <c r="C51" s="47" t="s">
        <v>466</v>
      </c>
      <c r="D51" s="51" t="s">
        <v>809</v>
      </c>
      <c r="E51" s="47">
        <v>8</v>
      </c>
      <c r="F51" s="47" t="s">
        <v>760</v>
      </c>
    </row>
    <row r="52" spans="1:6" ht="30.75">
      <c r="A52" s="47">
        <v>50</v>
      </c>
      <c r="B52" s="51" t="s">
        <v>40</v>
      </c>
      <c r="C52" s="51" t="s">
        <v>609</v>
      </c>
      <c r="D52" s="51" t="s">
        <v>810</v>
      </c>
      <c r="E52" s="51">
        <v>8</v>
      </c>
      <c r="F52" s="47" t="s">
        <v>760</v>
      </c>
    </row>
    <row r="53" spans="1:6" ht="54">
      <c r="A53" s="47">
        <v>51</v>
      </c>
      <c r="B53" s="47" t="s">
        <v>19</v>
      </c>
      <c r="C53" s="47" t="s">
        <v>676</v>
      </c>
      <c r="D53" s="51" t="s">
        <v>811</v>
      </c>
      <c r="E53" s="47">
        <v>8</v>
      </c>
      <c r="F53" s="47" t="s">
        <v>760</v>
      </c>
    </row>
    <row r="54" spans="1:6" ht="30.75">
      <c r="A54" s="47">
        <v>52</v>
      </c>
      <c r="B54" s="51" t="s">
        <v>28</v>
      </c>
      <c r="C54" s="51" t="s">
        <v>502</v>
      </c>
      <c r="D54" s="51" t="s">
        <v>812</v>
      </c>
      <c r="E54" s="51">
        <v>5</v>
      </c>
      <c r="F54" s="47" t="s">
        <v>760</v>
      </c>
    </row>
    <row r="55" spans="1:6" ht="30.75">
      <c r="A55" s="47">
        <v>53</v>
      </c>
      <c r="B55" s="47" t="s">
        <v>2</v>
      </c>
      <c r="C55" s="47" t="s">
        <v>132</v>
      </c>
      <c r="D55" s="51" t="s">
        <v>813</v>
      </c>
      <c r="E55" s="47">
        <v>8</v>
      </c>
      <c r="F55" s="47" t="s">
        <v>760</v>
      </c>
    </row>
    <row r="56" spans="1:6" ht="46.5">
      <c r="A56" s="47">
        <v>54</v>
      </c>
      <c r="B56" s="47" t="s">
        <v>26</v>
      </c>
      <c r="C56" s="47" t="s">
        <v>335</v>
      </c>
      <c r="D56" s="51" t="s">
        <v>814</v>
      </c>
      <c r="E56" s="47">
        <v>8</v>
      </c>
      <c r="F56" s="47" t="s">
        <v>760</v>
      </c>
    </row>
    <row r="57" spans="1:6" ht="30.75">
      <c r="A57" s="47">
        <v>55</v>
      </c>
      <c r="B57" s="47" t="s">
        <v>4</v>
      </c>
      <c r="C57" s="47" t="s">
        <v>122</v>
      </c>
      <c r="D57" s="51" t="s">
        <v>815</v>
      </c>
      <c r="E57" s="47">
        <v>6</v>
      </c>
      <c r="F57" s="47" t="s">
        <v>760</v>
      </c>
    </row>
    <row r="58" spans="1:6" ht="46.5">
      <c r="A58" s="47">
        <v>56</v>
      </c>
      <c r="B58" s="47" t="s">
        <v>21</v>
      </c>
      <c r="C58" s="47" t="s">
        <v>97</v>
      </c>
      <c r="D58" s="51" t="s">
        <v>816</v>
      </c>
      <c r="E58" s="47">
        <v>8</v>
      </c>
      <c r="F58" s="47" t="s">
        <v>760</v>
      </c>
    </row>
    <row r="59" spans="1:6" ht="30.75">
      <c r="A59" s="47">
        <v>57</v>
      </c>
      <c r="B59" s="51" t="s">
        <v>28</v>
      </c>
      <c r="C59" s="51" t="s">
        <v>517</v>
      </c>
      <c r="D59" s="51" t="s">
        <v>817</v>
      </c>
      <c r="E59" s="51">
        <v>7</v>
      </c>
      <c r="F59" s="47" t="s">
        <v>760</v>
      </c>
    </row>
    <row r="60" spans="1:6" ht="46.5">
      <c r="A60" s="47">
        <v>58</v>
      </c>
      <c r="B60" s="51" t="s">
        <v>14</v>
      </c>
      <c r="C60" s="51" t="s">
        <v>535</v>
      </c>
      <c r="D60" s="51" t="s">
        <v>818</v>
      </c>
      <c r="E60" s="51">
        <v>7</v>
      </c>
      <c r="F60" s="47" t="s">
        <v>760</v>
      </c>
    </row>
    <row r="61" spans="1:6" ht="30.75">
      <c r="A61" s="47">
        <v>59</v>
      </c>
      <c r="B61" s="47" t="s">
        <v>8</v>
      </c>
      <c r="C61" s="47" t="s">
        <v>112</v>
      </c>
      <c r="D61" s="51" t="s">
        <v>819</v>
      </c>
      <c r="E61" s="47">
        <v>8</v>
      </c>
      <c r="F61" s="47" t="s">
        <v>760</v>
      </c>
    </row>
    <row r="62" spans="1:6" ht="30.75">
      <c r="A62" s="47">
        <v>60</v>
      </c>
      <c r="B62" s="47" t="s">
        <v>23</v>
      </c>
      <c r="C62" s="47" t="s">
        <v>357</v>
      </c>
      <c r="D62" s="51" t="s">
        <v>820</v>
      </c>
      <c r="E62" s="47">
        <v>8</v>
      </c>
      <c r="F62" s="47" t="s">
        <v>760</v>
      </c>
    </row>
    <row r="63" spans="1:6" ht="30.75">
      <c r="A63" s="47">
        <v>61</v>
      </c>
      <c r="B63" s="47" t="s">
        <v>30</v>
      </c>
      <c r="C63" s="47" t="s">
        <v>361</v>
      </c>
      <c r="D63" s="51" t="s">
        <v>821</v>
      </c>
      <c r="E63" s="47">
        <v>8</v>
      </c>
      <c r="F63" s="47" t="s">
        <v>760</v>
      </c>
    </row>
    <row r="64" spans="1:6" ht="30.75">
      <c r="A64" s="47">
        <v>62</v>
      </c>
      <c r="B64" s="51" t="s">
        <v>28</v>
      </c>
      <c r="C64" s="51" t="s">
        <v>517</v>
      </c>
      <c r="D64" s="51" t="s">
        <v>822</v>
      </c>
      <c r="E64" s="51">
        <v>6</v>
      </c>
      <c r="F64" s="47" t="s">
        <v>760</v>
      </c>
    </row>
    <row r="65" spans="1:6" ht="30.75">
      <c r="A65" s="47">
        <v>63</v>
      </c>
      <c r="B65" s="47" t="s">
        <v>46</v>
      </c>
      <c r="C65" s="47" t="s">
        <v>313</v>
      </c>
      <c r="D65" s="51" t="s">
        <v>823</v>
      </c>
      <c r="E65" s="47">
        <v>8</v>
      </c>
      <c r="F65" s="47" t="s">
        <v>760</v>
      </c>
    </row>
    <row r="66" spans="1:6" ht="46.5">
      <c r="A66" s="47">
        <v>64</v>
      </c>
      <c r="B66" s="47" t="s">
        <v>27</v>
      </c>
      <c r="C66" s="47" t="s">
        <v>207</v>
      </c>
      <c r="D66" s="51" t="s">
        <v>824</v>
      </c>
      <c r="E66" s="47">
        <v>8</v>
      </c>
      <c r="F66" s="47" t="s">
        <v>760</v>
      </c>
    </row>
    <row r="67" spans="1:6" ht="15">
      <c r="A67" s="47">
        <v>65</v>
      </c>
      <c r="B67" s="47" t="s">
        <v>16</v>
      </c>
      <c r="C67" s="47" t="s">
        <v>640</v>
      </c>
      <c r="D67" s="51" t="s">
        <v>825</v>
      </c>
      <c r="E67" s="47">
        <v>7</v>
      </c>
      <c r="F67" s="47" t="s">
        <v>760</v>
      </c>
    </row>
    <row r="68" spans="1:6" ht="30.75">
      <c r="A68" s="47">
        <v>66</v>
      </c>
      <c r="B68" s="47" t="s">
        <v>13</v>
      </c>
      <c r="C68" s="47" t="s">
        <v>197</v>
      </c>
      <c r="D68" s="51" t="s">
        <v>826</v>
      </c>
      <c r="E68" s="47">
        <v>8</v>
      </c>
      <c r="F68" s="47" t="s">
        <v>760</v>
      </c>
    </row>
    <row r="69" spans="1:6" ht="30.75">
      <c r="A69" s="47">
        <v>67</v>
      </c>
      <c r="B69" s="47" t="s">
        <v>45</v>
      </c>
      <c r="C69" s="47" t="s">
        <v>75</v>
      </c>
      <c r="D69" s="51" t="s">
        <v>827</v>
      </c>
      <c r="E69" s="47">
        <v>8</v>
      </c>
      <c r="F69" s="47" t="s">
        <v>760</v>
      </c>
    </row>
    <row r="70" spans="1:6" ht="15">
      <c r="A70" s="47">
        <v>68</v>
      </c>
      <c r="B70" s="47" t="s">
        <v>462</v>
      </c>
      <c r="C70" s="47" t="s">
        <v>461</v>
      </c>
      <c r="D70" s="51" t="s">
        <v>828</v>
      </c>
      <c r="E70" s="47">
        <v>7</v>
      </c>
      <c r="F70" s="47" t="s">
        <v>760</v>
      </c>
    </row>
    <row r="71" spans="1:6" ht="30.75">
      <c r="A71" s="47">
        <v>69</v>
      </c>
      <c r="B71" s="51" t="s">
        <v>28</v>
      </c>
      <c r="C71" s="53" t="s">
        <v>523</v>
      </c>
      <c r="D71" s="51" t="s">
        <v>829</v>
      </c>
      <c r="E71" s="51">
        <v>6</v>
      </c>
      <c r="F71" s="47" t="s">
        <v>760</v>
      </c>
    </row>
    <row r="72" spans="1:6" ht="46.5">
      <c r="A72" s="47">
        <v>70</v>
      </c>
      <c r="B72" s="47" t="s">
        <v>17</v>
      </c>
      <c r="C72" s="47" t="s">
        <v>339</v>
      </c>
      <c r="D72" s="51" t="s">
        <v>830</v>
      </c>
      <c r="E72" s="47">
        <v>8</v>
      </c>
      <c r="F72" s="47" t="s">
        <v>760</v>
      </c>
    </row>
    <row r="73" spans="1:6" ht="30.75">
      <c r="A73" s="47">
        <v>71</v>
      </c>
      <c r="B73" s="47" t="s">
        <v>35</v>
      </c>
      <c r="C73" s="47" t="s">
        <v>229</v>
      </c>
      <c r="D73" s="51" t="s">
        <v>831</v>
      </c>
      <c r="E73" s="47">
        <v>8</v>
      </c>
      <c r="F73" s="47" t="s">
        <v>760</v>
      </c>
    </row>
    <row r="74" spans="1:6" ht="46.5">
      <c r="A74" s="47">
        <v>72</v>
      </c>
      <c r="B74" s="47" t="s">
        <v>263</v>
      </c>
      <c r="C74" s="47" t="s">
        <v>264</v>
      </c>
      <c r="D74" s="51" t="s">
        <v>832</v>
      </c>
      <c r="E74" s="47">
        <v>7</v>
      </c>
      <c r="F74" s="47" t="s">
        <v>760</v>
      </c>
    </row>
    <row r="75" spans="1:6" ht="30.75">
      <c r="A75" s="47">
        <v>73</v>
      </c>
      <c r="B75" s="47" t="s">
        <v>18</v>
      </c>
      <c r="C75" s="47" t="s">
        <v>155</v>
      </c>
      <c r="D75" s="51" t="s">
        <v>833</v>
      </c>
      <c r="E75" s="47">
        <v>8</v>
      </c>
      <c r="F75" s="47" t="s">
        <v>760</v>
      </c>
    </row>
    <row r="76" spans="1:6" ht="46.5">
      <c r="A76" s="47">
        <v>74</v>
      </c>
      <c r="B76" s="47" t="s">
        <v>460</v>
      </c>
      <c r="C76" s="47" t="s">
        <v>456</v>
      </c>
      <c r="D76" s="51" t="s">
        <v>834</v>
      </c>
      <c r="E76" s="54">
        <v>5</v>
      </c>
      <c r="F76" s="47" t="s">
        <v>760</v>
      </c>
    </row>
    <row r="77" spans="1:6" ht="46.5">
      <c r="A77" s="47">
        <v>75</v>
      </c>
      <c r="B77" s="47" t="s">
        <v>9</v>
      </c>
      <c r="C77" s="47" t="s">
        <v>348</v>
      </c>
      <c r="D77" s="51" t="s">
        <v>835</v>
      </c>
      <c r="E77" s="47">
        <v>7</v>
      </c>
      <c r="F77" s="47" t="s">
        <v>760</v>
      </c>
    </row>
    <row r="78" spans="1:6" ht="30.75">
      <c r="A78" s="47">
        <v>76</v>
      </c>
      <c r="B78" s="47" t="s">
        <v>41</v>
      </c>
      <c r="C78" s="47" t="s">
        <v>661</v>
      </c>
      <c r="D78" s="51" t="s">
        <v>836</v>
      </c>
      <c r="E78" s="47">
        <v>7</v>
      </c>
      <c r="F78" s="47" t="s">
        <v>760</v>
      </c>
    </row>
    <row r="79" spans="1:6" ht="30.75">
      <c r="A79" s="47">
        <v>77</v>
      </c>
      <c r="B79" s="47" t="s">
        <v>21</v>
      </c>
      <c r="C79" s="47" t="s">
        <v>89</v>
      </c>
      <c r="D79" s="51" t="s">
        <v>837</v>
      </c>
      <c r="E79" s="47">
        <v>8</v>
      </c>
      <c r="F79" s="47" t="s">
        <v>760</v>
      </c>
    </row>
    <row r="80" spans="1:6" ht="46.5">
      <c r="A80" s="47">
        <v>78</v>
      </c>
      <c r="B80" s="47" t="s">
        <v>6</v>
      </c>
      <c r="C80" s="47" t="s">
        <v>289</v>
      </c>
      <c r="D80" s="51" t="s">
        <v>838</v>
      </c>
      <c r="E80" s="47">
        <v>8</v>
      </c>
      <c r="F80" s="47" t="s">
        <v>760</v>
      </c>
    </row>
    <row r="81" spans="1:6" ht="30.75">
      <c r="A81" s="47">
        <v>79</v>
      </c>
      <c r="B81" s="47" t="s">
        <v>236</v>
      </c>
      <c r="C81" s="47" t="s">
        <v>237</v>
      </c>
      <c r="D81" s="51" t="s">
        <v>839</v>
      </c>
      <c r="E81" s="47">
        <v>7</v>
      </c>
      <c r="F81" s="47" t="s">
        <v>760</v>
      </c>
    </row>
    <row r="82" spans="1:6" ht="30.75">
      <c r="A82" s="47">
        <v>80</v>
      </c>
      <c r="B82" s="47" t="s">
        <v>34</v>
      </c>
      <c r="C82" s="47" t="s">
        <v>184</v>
      </c>
      <c r="D82" s="51" t="s">
        <v>840</v>
      </c>
      <c r="E82" s="47">
        <v>7</v>
      </c>
      <c r="F82" s="47" t="s">
        <v>760</v>
      </c>
    </row>
    <row r="83" spans="1:6" ht="46.5">
      <c r="A83" s="47">
        <v>81</v>
      </c>
      <c r="B83" s="47" t="s">
        <v>36</v>
      </c>
      <c r="C83" s="47" t="s">
        <v>245</v>
      </c>
      <c r="D83" s="51" t="s">
        <v>841</v>
      </c>
      <c r="E83" s="47">
        <v>8</v>
      </c>
      <c r="F83" s="47" t="s">
        <v>760</v>
      </c>
    </row>
    <row r="84" spans="1:6" ht="30.75">
      <c r="A84" s="47">
        <v>82</v>
      </c>
      <c r="B84" s="47" t="s">
        <v>366</v>
      </c>
      <c r="C84" s="47" t="s">
        <v>368</v>
      </c>
      <c r="D84" s="51" t="s">
        <v>842</v>
      </c>
      <c r="E84" s="47">
        <v>8</v>
      </c>
      <c r="F84" s="47" t="s">
        <v>760</v>
      </c>
    </row>
    <row r="85" spans="1:6" ht="46.5">
      <c r="A85" s="47">
        <v>83</v>
      </c>
      <c r="B85" s="47" t="s">
        <v>43</v>
      </c>
      <c r="C85" s="47" t="s">
        <v>102</v>
      </c>
      <c r="D85" s="51" t="s">
        <v>843</v>
      </c>
      <c r="E85" s="47">
        <v>8</v>
      </c>
      <c r="F85" s="47" t="s">
        <v>760</v>
      </c>
    </row>
    <row r="86" spans="1:6" s="55" customFormat="1" ht="30.75">
      <c r="A86" s="47">
        <v>84</v>
      </c>
      <c r="B86" s="47" t="s">
        <v>15</v>
      </c>
      <c r="C86" s="47" t="s">
        <v>159</v>
      </c>
      <c r="D86" s="51" t="s">
        <v>844</v>
      </c>
      <c r="E86" s="47">
        <v>7</v>
      </c>
      <c r="F86" s="47" t="s">
        <v>760</v>
      </c>
    </row>
  </sheetData>
  <sheetProtection/>
  <autoFilter ref="A2:F86"/>
  <mergeCells count="1">
    <mergeCell ref="A1:F1"/>
  </mergeCells>
  <printOptions/>
  <pageMargins left="0.7" right="0.7" top="0.75" bottom="0.75" header="0.3" footer="0.3"/>
  <pageSetup fitToHeight="0" fitToWidth="1" orientation="landscape" paperSize="9" scale="4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71"/>
  <sheetViews>
    <sheetView zoomScale="90" zoomScaleNormal="90" zoomScalePageLayoutView="0" workbookViewId="0" topLeftCell="A1">
      <pane xSplit="3" ySplit="2" topLeftCell="D57" activePane="bottomRight" state="frozen"/>
      <selection pane="topLeft" activeCell="E5" sqref="E5:E6"/>
      <selection pane="topRight" activeCell="E5" sqref="E5:E6"/>
      <selection pane="bottomLeft" activeCell="E5" sqref="E5:E6"/>
      <selection pane="bottomRight" activeCell="E5" sqref="E5:E6"/>
    </sheetView>
  </sheetViews>
  <sheetFormatPr defaultColWidth="9.140625" defaultRowHeight="15"/>
  <cols>
    <col min="1" max="1" width="9.140625" style="57" customWidth="1"/>
    <col min="2" max="2" width="19.7109375" style="57" hidden="1" customWidth="1"/>
    <col min="3" max="3" width="45.421875" style="57" hidden="1" customWidth="1"/>
    <col min="4" max="4" width="16.28125" style="57" customWidth="1"/>
    <col min="5" max="5" width="11.8515625" style="57" customWidth="1"/>
    <col min="6" max="6" width="16.140625" style="57" customWidth="1"/>
    <col min="7" max="7" width="9.7109375" style="57" customWidth="1"/>
    <col min="8" max="8" width="12.00390625" style="57" hidden="1" customWidth="1"/>
    <col min="9" max="9" width="14.00390625" style="57" hidden="1" customWidth="1"/>
    <col min="10" max="10" width="0" style="57" hidden="1" customWidth="1"/>
    <col min="11" max="11" width="19.57421875" style="57" hidden="1" customWidth="1"/>
    <col min="12" max="12" width="20.8515625" style="57" hidden="1" customWidth="1"/>
    <col min="13" max="13" width="13.57421875" style="57" customWidth="1"/>
    <col min="14" max="14" width="9.140625" style="13" customWidth="1"/>
    <col min="15" max="16" width="9.140625" style="57" customWidth="1"/>
    <col min="17" max="17" width="8.57421875" style="69" customWidth="1"/>
    <col min="18" max="16384" width="9.140625" style="57" customWidth="1"/>
  </cols>
  <sheetData>
    <row r="2" spans="1:17" ht="47.25" customHeight="1">
      <c r="A2" s="21" t="s">
        <v>0</v>
      </c>
      <c r="B2" s="21" t="s">
        <v>64</v>
      </c>
      <c r="C2" s="21" t="s">
        <v>74</v>
      </c>
      <c r="D2" s="21" t="s">
        <v>65</v>
      </c>
      <c r="E2" s="21" t="s">
        <v>66</v>
      </c>
      <c r="F2" s="21" t="s">
        <v>67</v>
      </c>
      <c r="G2" s="21" t="s">
        <v>70</v>
      </c>
      <c r="H2" s="21" t="s">
        <v>68</v>
      </c>
      <c r="I2" s="21" t="s">
        <v>69</v>
      </c>
      <c r="J2" s="21" t="s">
        <v>71</v>
      </c>
      <c r="K2" s="21" t="s">
        <v>72</v>
      </c>
      <c r="L2" s="22" t="s">
        <v>73</v>
      </c>
      <c r="M2" s="22" t="s">
        <v>639</v>
      </c>
      <c r="N2" s="22" t="s">
        <v>672</v>
      </c>
      <c r="O2" s="22" t="s">
        <v>673</v>
      </c>
      <c r="P2" s="22" t="s">
        <v>677</v>
      </c>
      <c r="Q2" s="62" t="s">
        <v>674</v>
      </c>
    </row>
    <row r="3" spans="1:17" ht="24" customHeight="1">
      <c r="A3" s="24">
        <v>1</v>
      </c>
      <c r="B3" s="24" t="s">
        <v>5</v>
      </c>
      <c r="C3" s="24" t="s">
        <v>169</v>
      </c>
      <c r="D3" s="24" t="s">
        <v>182</v>
      </c>
      <c r="E3" s="24" t="s">
        <v>153</v>
      </c>
      <c r="F3" s="24" t="s">
        <v>183</v>
      </c>
      <c r="G3" s="24">
        <v>7</v>
      </c>
      <c r="H3" s="25">
        <v>39927</v>
      </c>
      <c r="I3" s="24" t="s">
        <v>79</v>
      </c>
      <c r="J3" s="24" t="s">
        <v>87</v>
      </c>
      <c r="K3" s="24" t="s">
        <v>81</v>
      </c>
      <c r="L3" s="24" t="s">
        <v>173</v>
      </c>
      <c r="M3" s="58">
        <v>380</v>
      </c>
      <c r="N3" s="67">
        <v>28</v>
      </c>
      <c r="O3" s="59">
        <v>36</v>
      </c>
      <c r="P3" s="59">
        <v>30</v>
      </c>
      <c r="Q3" s="68">
        <f>(N3*P3)/O3</f>
        <v>23.333333333333332</v>
      </c>
    </row>
    <row r="4" spans="1:17" ht="24" customHeight="1">
      <c r="A4" s="24">
        <v>2</v>
      </c>
      <c r="B4" s="18" t="s">
        <v>14</v>
      </c>
      <c r="C4" s="18" t="s">
        <v>545</v>
      </c>
      <c r="D4" s="18" t="s">
        <v>548</v>
      </c>
      <c r="E4" s="18" t="s">
        <v>549</v>
      </c>
      <c r="F4" s="18" t="s">
        <v>550</v>
      </c>
      <c r="G4" s="18">
        <v>7</v>
      </c>
      <c r="H4" s="26">
        <v>39744</v>
      </c>
      <c r="I4" s="18" t="s">
        <v>79</v>
      </c>
      <c r="J4" s="18" t="s">
        <v>87</v>
      </c>
      <c r="K4" s="18" t="s">
        <v>81</v>
      </c>
      <c r="L4" s="18" t="s">
        <v>539</v>
      </c>
      <c r="M4" s="58">
        <v>379</v>
      </c>
      <c r="N4" s="67">
        <v>18</v>
      </c>
      <c r="O4" s="59">
        <v>36</v>
      </c>
      <c r="P4" s="59">
        <v>30</v>
      </c>
      <c r="Q4" s="68">
        <f aca="true" t="shared" si="0" ref="Q4:Q67">(N4*P4)/O4</f>
        <v>15</v>
      </c>
    </row>
    <row r="5" spans="1:17" ht="24" customHeight="1">
      <c r="A5" s="24">
        <v>3</v>
      </c>
      <c r="B5" s="18" t="s">
        <v>21</v>
      </c>
      <c r="C5" s="18" t="s">
        <v>648</v>
      </c>
      <c r="D5" s="18" t="s">
        <v>649</v>
      </c>
      <c r="E5" s="18" t="s">
        <v>650</v>
      </c>
      <c r="F5" s="18" t="s">
        <v>651</v>
      </c>
      <c r="G5" s="18">
        <v>8</v>
      </c>
      <c r="H5" s="60">
        <v>38728</v>
      </c>
      <c r="I5" s="18" t="s">
        <v>79</v>
      </c>
      <c r="J5" s="24" t="s">
        <v>87</v>
      </c>
      <c r="K5" s="18" t="s">
        <v>81</v>
      </c>
      <c r="L5" s="18" t="s">
        <v>652</v>
      </c>
      <c r="M5" s="58">
        <v>298</v>
      </c>
      <c r="N5" s="67">
        <v>23</v>
      </c>
      <c r="O5" s="59">
        <v>36</v>
      </c>
      <c r="P5" s="59">
        <v>30</v>
      </c>
      <c r="Q5" s="68">
        <f t="shared" si="0"/>
        <v>19.166666666666668</v>
      </c>
    </row>
    <row r="6" spans="1:17" ht="24" customHeight="1">
      <c r="A6" s="24">
        <v>4</v>
      </c>
      <c r="B6" s="18" t="s">
        <v>32</v>
      </c>
      <c r="C6" s="18" t="s">
        <v>572</v>
      </c>
      <c r="D6" s="18" t="s">
        <v>573</v>
      </c>
      <c r="E6" s="18" t="s">
        <v>574</v>
      </c>
      <c r="F6" s="18" t="s">
        <v>575</v>
      </c>
      <c r="G6" s="18">
        <v>8</v>
      </c>
      <c r="H6" s="26">
        <v>39083</v>
      </c>
      <c r="I6" s="18" t="s">
        <v>79</v>
      </c>
      <c r="J6" s="18" t="s">
        <v>87</v>
      </c>
      <c r="K6" s="18" t="s">
        <v>81</v>
      </c>
      <c r="L6" s="18" t="s">
        <v>576</v>
      </c>
      <c r="M6" s="58">
        <v>394</v>
      </c>
      <c r="N6" s="67">
        <v>26</v>
      </c>
      <c r="O6" s="59">
        <v>36</v>
      </c>
      <c r="P6" s="59">
        <v>30</v>
      </c>
      <c r="Q6" s="68">
        <f t="shared" si="0"/>
        <v>21.666666666666668</v>
      </c>
    </row>
    <row r="7" spans="1:17" ht="24" customHeight="1">
      <c r="A7" s="24">
        <v>5</v>
      </c>
      <c r="B7" s="18" t="s">
        <v>21</v>
      </c>
      <c r="C7" s="24" t="s">
        <v>89</v>
      </c>
      <c r="D7" s="18" t="s">
        <v>646</v>
      </c>
      <c r="E7" s="18" t="s">
        <v>647</v>
      </c>
      <c r="F7" s="18" t="s">
        <v>417</v>
      </c>
      <c r="G7" s="18">
        <v>8</v>
      </c>
      <c r="H7" s="60">
        <v>39024</v>
      </c>
      <c r="I7" s="18" t="s">
        <v>79</v>
      </c>
      <c r="J7" s="24" t="s">
        <v>87</v>
      </c>
      <c r="K7" s="18" t="s">
        <v>81</v>
      </c>
      <c r="L7" s="18" t="s">
        <v>93</v>
      </c>
      <c r="M7" s="58">
        <v>230</v>
      </c>
      <c r="N7" s="67">
        <v>30</v>
      </c>
      <c r="O7" s="59">
        <v>36</v>
      </c>
      <c r="P7" s="59">
        <v>30</v>
      </c>
      <c r="Q7" s="68">
        <f t="shared" si="0"/>
        <v>25</v>
      </c>
    </row>
    <row r="8" spans="1:17" ht="24" customHeight="1">
      <c r="A8" s="24">
        <v>6</v>
      </c>
      <c r="B8" s="18" t="s">
        <v>3</v>
      </c>
      <c r="C8" s="18" t="s">
        <v>489</v>
      </c>
      <c r="D8" s="18" t="s">
        <v>494</v>
      </c>
      <c r="E8" s="18" t="s">
        <v>326</v>
      </c>
      <c r="F8" s="18" t="s">
        <v>495</v>
      </c>
      <c r="G8" s="18">
        <v>8</v>
      </c>
      <c r="H8" s="26">
        <v>39060</v>
      </c>
      <c r="I8" s="18" t="s">
        <v>79</v>
      </c>
      <c r="J8" s="18" t="s">
        <v>87</v>
      </c>
      <c r="K8" s="18" t="s">
        <v>81</v>
      </c>
      <c r="L8" s="18" t="s">
        <v>493</v>
      </c>
      <c r="M8" s="58">
        <v>395</v>
      </c>
      <c r="N8" s="67">
        <v>33</v>
      </c>
      <c r="O8" s="59">
        <v>36</v>
      </c>
      <c r="P8" s="59">
        <v>30</v>
      </c>
      <c r="Q8" s="68">
        <f t="shared" si="0"/>
        <v>27.5</v>
      </c>
    </row>
    <row r="9" spans="1:17" ht="24" customHeight="1">
      <c r="A9" s="24">
        <v>7</v>
      </c>
      <c r="B9" s="24" t="s">
        <v>10</v>
      </c>
      <c r="C9" s="24" t="s">
        <v>136</v>
      </c>
      <c r="D9" s="24" t="s">
        <v>146</v>
      </c>
      <c r="E9" s="24" t="s">
        <v>147</v>
      </c>
      <c r="F9" s="24" t="s">
        <v>148</v>
      </c>
      <c r="G9" s="24">
        <v>8</v>
      </c>
      <c r="H9" s="25">
        <v>39174</v>
      </c>
      <c r="I9" s="24" t="s">
        <v>79</v>
      </c>
      <c r="J9" s="24" t="s">
        <v>87</v>
      </c>
      <c r="K9" s="24" t="s">
        <v>81</v>
      </c>
      <c r="L9" s="24" t="s">
        <v>140</v>
      </c>
      <c r="M9" s="58">
        <v>585</v>
      </c>
      <c r="N9" s="67">
        <v>24.5</v>
      </c>
      <c r="O9" s="59">
        <v>36</v>
      </c>
      <c r="P9" s="59">
        <v>30</v>
      </c>
      <c r="Q9" s="68">
        <f t="shared" si="0"/>
        <v>20.416666666666668</v>
      </c>
    </row>
    <row r="10" spans="1:17" ht="24" customHeight="1">
      <c r="A10" s="24">
        <v>8</v>
      </c>
      <c r="B10" s="24" t="s">
        <v>38</v>
      </c>
      <c r="C10" s="24" t="s">
        <v>378</v>
      </c>
      <c r="D10" s="24" t="s">
        <v>384</v>
      </c>
      <c r="E10" s="24" t="s">
        <v>397</v>
      </c>
      <c r="F10" s="24" t="s">
        <v>120</v>
      </c>
      <c r="G10" s="24">
        <v>7</v>
      </c>
      <c r="H10" s="25">
        <v>39625</v>
      </c>
      <c r="I10" s="24" t="s">
        <v>79</v>
      </c>
      <c r="J10" s="24" t="s">
        <v>87</v>
      </c>
      <c r="K10" s="24" t="s">
        <v>81</v>
      </c>
      <c r="L10" s="24" t="s">
        <v>398</v>
      </c>
      <c r="M10" s="58">
        <v>346</v>
      </c>
      <c r="N10" s="67">
        <v>29</v>
      </c>
      <c r="O10" s="59">
        <v>36</v>
      </c>
      <c r="P10" s="59">
        <v>30</v>
      </c>
      <c r="Q10" s="68">
        <f t="shared" si="0"/>
        <v>24.166666666666668</v>
      </c>
    </row>
    <row r="11" spans="1:17" ht="24" customHeight="1">
      <c r="A11" s="24">
        <v>9</v>
      </c>
      <c r="B11" s="24" t="s">
        <v>33</v>
      </c>
      <c r="C11" s="24" t="s">
        <v>406</v>
      </c>
      <c r="D11" s="24" t="s">
        <v>433</v>
      </c>
      <c r="E11" s="24" t="s">
        <v>434</v>
      </c>
      <c r="F11" s="24" t="s">
        <v>192</v>
      </c>
      <c r="G11" s="24">
        <v>6</v>
      </c>
      <c r="H11" s="25">
        <v>39994</v>
      </c>
      <c r="I11" s="24" t="s">
        <v>79</v>
      </c>
      <c r="J11" s="24" t="s">
        <v>87</v>
      </c>
      <c r="K11" s="24" t="s">
        <v>81</v>
      </c>
      <c r="L11" s="24" t="s">
        <v>410</v>
      </c>
      <c r="M11" s="58">
        <v>359</v>
      </c>
      <c r="N11" s="67">
        <v>34</v>
      </c>
      <c r="O11" s="59">
        <v>36</v>
      </c>
      <c r="P11" s="59">
        <v>30</v>
      </c>
      <c r="Q11" s="68">
        <f t="shared" si="0"/>
        <v>28.333333333333332</v>
      </c>
    </row>
    <row r="12" spans="1:17" ht="24" customHeight="1">
      <c r="A12" s="24">
        <v>10</v>
      </c>
      <c r="B12" s="24" t="s">
        <v>27</v>
      </c>
      <c r="C12" s="24" t="s">
        <v>202</v>
      </c>
      <c r="D12" s="24" t="s">
        <v>203</v>
      </c>
      <c r="E12" s="24" t="s">
        <v>204</v>
      </c>
      <c r="F12" s="24" t="s">
        <v>205</v>
      </c>
      <c r="G12" s="24">
        <v>8</v>
      </c>
      <c r="H12" s="25">
        <v>39057</v>
      </c>
      <c r="I12" s="24" t="s">
        <v>79</v>
      </c>
      <c r="J12" s="24" t="s">
        <v>87</v>
      </c>
      <c r="K12" s="24" t="s">
        <v>81</v>
      </c>
      <c r="L12" s="24" t="s">
        <v>206</v>
      </c>
      <c r="M12" s="58">
        <v>347</v>
      </c>
      <c r="N12" s="67">
        <v>29.5</v>
      </c>
      <c r="O12" s="59">
        <v>36</v>
      </c>
      <c r="P12" s="59">
        <v>30</v>
      </c>
      <c r="Q12" s="68">
        <f t="shared" si="0"/>
        <v>24.583333333333332</v>
      </c>
    </row>
    <row r="13" spans="1:17" ht="24" customHeight="1">
      <c r="A13" s="24">
        <v>11</v>
      </c>
      <c r="B13" s="24" t="s">
        <v>460</v>
      </c>
      <c r="C13" s="24" t="s">
        <v>444</v>
      </c>
      <c r="D13" s="24" t="s">
        <v>445</v>
      </c>
      <c r="E13" s="24" t="s">
        <v>218</v>
      </c>
      <c r="F13" s="24" t="s">
        <v>446</v>
      </c>
      <c r="G13" s="24">
        <v>8</v>
      </c>
      <c r="H13" s="25">
        <v>39358</v>
      </c>
      <c r="I13" s="24" t="s">
        <v>79</v>
      </c>
      <c r="J13" s="24" t="s">
        <v>87</v>
      </c>
      <c r="K13" s="24" t="s">
        <v>81</v>
      </c>
      <c r="L13" s="24" t="s">
        <v>447</v>
      </c>
      <c r="M13" s="58">
        <v>301</v>
      </c>
      <c r="N13" s="67">
        <v>29</v>
      </c>
      <c r="O13" s="59">
        <v>36</v>
      </c>
      <c r="P13" s="59">
        <v>30</v>
      </c>
      <c r="Q13" s="68">
        <f t="shared" si="0"/>
        <v>24.166666666666668</v>
      </c>
    </row>
    <row r="14" spans="1:17" ht="24" customHeight="1">
      <c r="A14" s="24">
        <v>12</v>
      </c>
      <c r="B14" s="24" t="s">
        <v>6</v>
      </c>
      <c r="C14" s="24" t="s">
        <v>294</v>
      </c>
      <c r="D14" s="24" t="s">
        <v>295</v>
      </c>
      <c r="E14" s="24" t="s">
        <v>296</v>
      </c>
      <c r="F14" s="24" t="s">
        <v>297</v>
      </c>
      <c r="G14" s="24">
        <v>8</v>
      </c>
      <c r="H14" s="25">
        <v>39341</v>
      </c>
      <c r="I14" s="24" t="s">
        <v>79</v>
      </c>
      <c r="J14" s="24" t="s">
        <v>87</v>
      </c>
      <c r="K14" s="24" t="s">
        <v>81</v>
      </c>
      <c r="L14" s="24" t="s">
        <v>298</v>
      </c>
      <c r="M14" s="58">
        <v>262</v>
      </c>
      <c r="N14" s="67">
        <v>23</v>
      </c>
      <c r="O14" s="59">
        <v>36</v>
      </c>
      <c r="P14" s="59">
        <v>30</v>
      </c>
      <c r="Q14" s="68">
        <f t="shared" si="0"/>
        <v>19.166666666666668</v>
      </c>
    </row>
    <row r="15" spans="1:17" ht="24" customHeight="1">
      <c r="A15" s="24">
        <v>13</v>
      </c>
      <c r="B15" s="24" t="s">
        <v>7</v>
      </c>
      <c r="C15" s="24" t="s">
        <v>212</v>
      </c>
      <c r="D15" s="24" t="s">
        <v>213</v>
      </c>
      <c r="E15" s="24" t="s">
        <v>214</v>
      </c>
      <c r="F15" s="24" t="s">
        <v>154</v>
      </c>
      <c r="G15" s="24">
        <v>7</v>
      </c>
      <c r="H15" s="25">
        <v>39439</v>
      </c>
      <c r="I15" s="24" t="s">
        <v>79</v>
      </c>
      <c r="J15" s="24" t="s">
        <v>87</v>
      </c>
      <c r="K15" s="24" t="s">
        <v>81</v>
      </c>
      <c r="L15" s="24" t="s">
        <v>215</v>
      </c>
      <c r="M15" s="58">
        <v>246</v>
      </c>
      <c r="N15" s="67">
        <v>18.5</v>
      </c>
      <c r="O15" s="59">
        <v>36</v>
      </c>
      <c r="P15" s="59">
        <v>30</v>
      </c>
      <c r="Q15" s="68">
        <f t="shared" si="0"/>
        <v>15.416666666666666</v>
      </c>
    </row>
    <row r="16" spans="1:17" ht="24" customHeight="1">
      <c r="A16" s="24">
        <v>14</v>
      </c>
      <c r="B16" s="18" t="s">
        <v>32</v>
      </c>
      <c r="C16" s="18" t="s">
        <v>563</v>
      </c>
      <c r="D16" s="18" t="s">
        <v>564</v>
      </c>
      <c r="E16" s="18" t="s">
        <v>565</v>
      </c>
      <c r="F16" s="18" t="s">
        <v>251</v>
      </c>
      <c r="G16" s="18">
        <v>8</v>
      </c>
      <c r="H16" s="26">
        <v>39317</v>
      </c>
      <c r="I16" s="18" t="s">
        <v>79</v>
      </c>
      <c r="J16" s="18" t="s">
        <v>87</v>
      </c>
      <c r="K16" s="18" t="s">
        <v>81</v>
      </c>
      <c r="L16" s="18" t="s">
        <v>566</v>
      </c>
      <c r="M16" s="58">
        <v>285</v>
      </c>
      <c r="N16" s="67">
        <v>30</v>
      </c>
      <c r="O16" s="59">
        <v>36</v>
      </c>
      <c r="P16" s="59">
        <v>30</v>
      </c>
      <c r="Q16" s="68">
        <f t="shared" si="0"/>
        <v>25</v>
      </c>
    </row>
    <row r="17" spans="1:17" ht="24" customHeight="1">
      <c r="A17" s="24">
        <v>15</v>
      </c>
      <c r="B17" s="24" t="s">
        <v>20</v>
      </c>
      <c r="C17" s="24" t="s">
        <v>299</v>
      </c>
      <c r="D17" s="24" t="s">
        <v>300</v>
      </c>
      <c r="E17" s="24" t="s">
        <v>301</v>
      </c>
      <c r="F17" s="24" t="s">
        <v>302</v>
      </c>
      <c r="G17" s="24">
        <v>8</v>
      </c>
      <c r="H17" s="25">
        <v>39203</v>
      </c>
      <c r="I17" s="24" t="s">
        <v>79</v>
      </c>
      <c r="J17" s="24" t="s">
        <v>87</v>
      </c>
      <c r="K17" s="24" t="s">
        <v>81</v>
      </c>
      <c r="L17" s="24" t="s">
        <v>303</v>
      </c>
      <c r="M17" s="58">
        <v>376</v>
      </c>
      <c r="N17" s="67">
        <v>30.5</v>
      </c>
      <c r="O17" s="59">
        <v>36</v>
      </c>
      <c r="P17" s="59">
        <v>30</v>
      </c>
      <c r="Q17" s="68">
        <f t="shared" si="0"/>
        <v>25.416666666666668</v>
      </c>
    </row>
    <row r="18" spans="1:17" ht="24" customHeight="1">
      <c r="A18" s="24">
        <v>16</v>
      </c>
      <c r="B18" s="24" t="s">
        <v>9</v>
      </c>
      <c r="C18" s="24" t="s">
        <v>348</v>
      </c>
      <c r="D18" s="24" t="s">
        <v>352</v>
      </c>
      <c r="E18" s="24" t="s">
        <v>191</v>
      </c>
      <c r="F18" s="24" t="s">
        <v>353</v>
      </c>
      <c r="G18" s="24">
        <v>8</v>
      </c>
      <c r="H18" s="25">
        <v>39350</v>
      </c>
      <c r="I18" s="24" t="s">
        <v>79</v>
      </c>
      <c r="J18" s="24" t="s">
        <v>87</v>
      </c>
      <c r="K18" s="24" t="s">
        <v>81</v>
      </c>
      <c r="L18" s="24" t="s">
        <v>351</v>
      </c>
      <c r="M18" s="58">
        <v>265</v>
      </c>
      <c r="N18" s="67">
        <v>18</v>
      </c>
      <c r="O18" s="59">
        <v>36</v>
      </c>
      <c r="P18" s="59">
        <v>30</v>
      </c>
      <c r="Q18" s="68">
        <f t="shared" si="0"/>
        <v>15</v>
      </c>
    </row>
    <row r="19" spans="1:17" ht="24" customHeight="1">
      <c r="A19" s="24">
        <v>17</v>
      </c>
      <c r="B19" s="24" t="s">
        <v>43</v>
      </c>
      <c r="C19" s="24" t="s">
        <v>107</v>
      </c>
      <c r="D19" s="24" t="s">
        <v>108</v>
      </c>
      <c r="E19" s="24" t="s">
        <v>109</v>
      </c>
      <c r="F19" s="24" t="s">
        <v>110</v>
      </c>
      <c r="G19" s="24">
        <v>8</v>
      </c>
      <c r="H19" s="25">
        <v>39457</v>
      </c>
      <c r="I19" s="24" t="s">
        <v>79</v>
      </c>
      <c r="J19" s="24" t="s">
        <v>87</v>
      </c>
      <c r="K19" s="24" t="s">
        <v>81</v>
      </c>
      <c r="L19" s="24" t="s">
        <v>111</v>
      </c>
      <c r="M19" s="58">
        <v>235</v>
      </c>
      <c r="N19" s="67">
        <v>8.5</v>
      </c>
      <c r="O19" s="59">
        <v>36</v>
      </c>
      <c r="P19" s="59">
        <v>30</v>
      </c>
      <c r="Q19" s="68">
        <f t="shared" si="0"/>
        <v>7.083333333333333</v>
      </c>
    </row>
    <row r="20" spans="1:17" ht="24" customHeight="1">
      <c r="A20" s="24">
        <v>18</v>
      </c>
      <c r="B20" s="24" t="s">
        <v>33</v>
      </c>
      <c r="C20" s="24" t="s">
        <v>406</v>
      </c>
      <c r="D20" s="24" t="s">
        <v>412</v>
      </c>
      <c r="E20" s="24" t="s">
        <v>413</v>
      </c>
      <c r="F20" s="24" t="s">
        <v>414</v>
      </c>
      <c r="G20" s="24">
        <v>8</v>
      </c>
      <c r="H20" s="25">
        <v>39275</v>
      </c>
      <c r="I20" s="24" t="s">
        <v>79</v>
      </c>
      <c r="J20" s="24" t="s">
        <v>87</v>
      </c>
      <c r="K20" s="24" t="s">
        <v>81</v>
      </c>
      <c r="L20" s="24" t="s">
        <v>411</v>
      </c>
      <c r="M20" s="58">
        <v>375</v>
      </c>
      <c r="N20" s="67">
        <v>33.5</v>
      </c>
      <c r="O20" s="59">
        <v>36</v>
      </c>
      <c r="P20" s="59">
        <v>30</v>
      </c>
      <c r="Q20" s="68">
        <f t="shared" si="0"/>
        <v>27.916666666666668</v>
      </c>
    </row>
    <row r="21" spans="1:17" ht="24" customHeight="1">
      <c r="A21" s="24">
        <v>19</v>
      </c>
      <c r="B21" s="18" t="s">
        <v>3</v>
      </c>
      <c r="C21" s="18" t="s">
        <v>496</v>
      </c>
      <c r="D21" s="18" t="s">
        <v>497</v>
      </c>
      <c r="E21" s="18" t="s">
        <v>498</v>
      </c>
      <c r="F21" s="18" t="s">
        <v>205</v>
      </c>
      <c r="G21" s="18">
        <v>8</v>
      </c>
      <c r="H21" s="26">
        <v>39199</v>
      </c>
      <c r="I21" s="18" t="s">
        <v>79</v>
      </c>
      <c r="J21" s="18" t="s">
        <v>87</v>
      </c>
      <c r="K21" s="18" t="s">
        <v>81</v>
      </c>
      <c r="L21" s="18" t="s">
        <v>499</v>
      </c>
      <c r="M21" s="58">
        <v>282</v>
      </c>
      <c r="N21" s="67">
        <v>30</v>
      </c>
      <c r="O21" s="59">
        <v>36</v>
      </c>
      <c r="P21" s="59">
        <v>30</v>
      </c>
      <c r="Q21" s="68">
        <f t="shared" si="0"/>
        <v>25</v>
      </c>
    </row>
    <row r="22" spans="1:17" ht="24" customHeight="1">
      <c r="A22" s="24">
        <v>20</v>
      </c>
      <c r="B22" s="24" t="s">
        <v>23</v>
      </c>
      <c r="C22" s="24" t="s">
        <v>354</v>
      </c>
      <c r="D22" s="24" t="s">
        <v>355</v>
      </c>
      <c r="E22" s="24" t="s">
        <v>85</v>
      </c>
      <c r="F22" s="24" t="s">
        <v>235</v>
      </c>
      <c r="G22" s="24">
        <v>8</v>
      </c>
      <c r="H22" s="25">
        <v>39057</v>
      </c>
      <c r="I22" s="24" t="s">
        <v>79</v>
      </c>
      <c r="J22" s="24" t="s">
        <v>87</v>
      </c>
      <c r="K22" s="24" t="s">
        <v>81</v>
      </c>
      <c r="L22" s="24" t="s">
        <v>356</v>
      </c>
      <c r="M22" s="58">
        <v>579</v>
      </c>
      <c r="N22" s="67">
        <v>12</v>
      </c>
      <c r="O22" s="59">
        <v>36</v>
      </c>
      <c r="P22" s="59">
        <v>30</v>
      </c>
      <c r="Q22" s="68">
        <f t="shared" si="0"/>
        <v>10</v>
      </c>
    </row>
    <row r="23" spans="1:17" ht="24" customHeight="1">
      <c r="A23" s="24">
        <v>21</v>
      </c>
      <c r="B23" s="24" t="s">
        <v>38</v>
      </c>
      <c r="C23" s="24" t="s">
        <v>376</v>
      </c>
      <c r="D23" s="24" t="s">
        <v>382</v>
      </c>
      <c r="E23" s="24" t="s">
        <v>395</v>
      </c>
      <c r="F23" s="24" t="s">
        <v>394</v>
      </c>
      <c r="G23" s="24">
        <v>7</v>
      </c>
      <c r="H23" s="25">
        <v>39499</v>
      </c>
      <c r="I23" s="24" t="s">
        <v>79</v>
      </c>
      <c r="J23" s="24" t="s">
        <v>87</v>
      </c>
      <c r="K23" s="24" t="s">
        <v>81</v>
      </c>
      <c r="L23" s="24" t="s">
        <v>390</v>
      </c>
      <c r="M23" s="58">
        <v>223</v>
      </c>
      <c r="N23" s="67">
        <v>34</v>
      </c>
      <c r="O23" s="59">
        <v>36</v>
      </c>
      <c r="P23" s="59">
        <v>30</v>
      </c>
      <c r="Q23" s="68">
        <f t="shared" si="0"/>
        <v>28.333333333333332</v>
      </c>
    </row>
    <row r="24" spans="1:17" ht="24" customHeight="1">
      <c r="A24" s="24">
        <v>22</v>
      </c>
      <c r="B24" s="24" t="s">
        <v>38</v>
      </c>
      <c r="C24" s="24" t="s">
        <v>376</v>
      </c>
      <c r="D24" s="24" t="s">
        <v>382</v>
      </c>
      <c r="E24" s="24" t="s">
        <v>393</v>
      </c>
      <c r="F24" s="24" t="s">
        <v>394</v>
      </c>
      <c r="G24" s="24">
        <v>6</v>
      </c>
      <c r="H24" s="25">
        <v>40029</v>
      </c>
      <c r="I24" s="24" t="s">
        <v>79</v>
      </c>
      <c r="J24" s="24" t="s">
        <v>87</v>
      </c>
      <c r="K24" s="24" t="s">
        <v>81</v>
      </c>
      <c r="L24" s="24" t="s">
        <v>390</v>
      </c>
      <c r="M24" s="58">
        <v>348</v>
      </c>
      <c r="N24" s="67">
        <v>35</v>
      </c>
      <c r="O24" s="59">
        <v>36</v>
      </c>
      <c r="P24" s="59">
        <v>30</v>
      </c>
      <c r="Q24" s="68">
        <f t="shared" si="0"/>
        <v>29.166666666666668</v>
      </c>
    </row>
    <row r="25" spans="1:17" ht="24" customHeight="1">
      <c r="A25" s="24">
        <v>23</v>
      </c>
      <c r="B25" s="24" t="s">
        <v>49</v>
      </c>
      <c r="C25" s="24" t="s">
        <v>221</v>
      </c>
      <c r="D25" s="24" t="s">
        <v>222</v>
      </c>
      <c r="E25" s="24" t="s">
        <v>223</v>
      </c>
      <c r="F25" s="24" t="s">
        <v>575</v>
      </c>
      <c r="G25" s="24">
        <v>5</v>
      </c>
      <c r="H25" s="25">
        <v>40541</v>
      </c>
      <c r="I25" s="24" t="s">
        <v>79</v>
      </c>
      <c r="J25" s="24" t="s">
        <v>87</v>
      </c>
      <c r="K25" s="24" t="s">
        <v>81</v>
      </c>
      <c r="L25" s="24" t="s">
        <v>225</v>
      </c>
      <c r="M25" s="58">
        <v>209</v>
      </c>
      <c r="N25" s="67">
        <v>34</v>
      </c>
      <c r="O25" s="59">
        <v>36</v>
      </c>
      <c r="P25" s="59">
        <v>30</v>
      </c>
      <c r="Q25" s="68">
        <f t="shared" si="0"/>
        <v>28.333333333333332</v>
      </c>
    </row>
    <row r="26" spans="1:17" ht="24" customHeight="1">
      <c r="A26" s="24">
        <v>24</v>
      </c>
      <c r="B26" s="24" t="s">
        <v>366</v>
      </c>
      <c r="C26" s="24" t="s">
        <v>367</v>
      </c>
      <c r="D26" s="24" t="s">
        <v>369</v>
      </c>
      <c r="E26" s="24" t="s">
        <v>370</v>
      </c>
      <c r="F26" s="24" t="s">
        <v>371</v>
      </c>
      <c r="G26" s="24">
        <v>7</v>
      </c>
      <c r="H26" s="25">
        <v>39500</v>
      </c>
      <c r="I26" s="24" t="s">
        <v>79</v>
      </c>
      <c r="J26" s="24" t="s">
        <v>87</v>
      </c>
      <c r="K26" s="24" t="s">
        <v>81</v>
      </c>
      <c r="L26" s="24" t="s">
        <v>372</v>
      </c>
      <c r="M26" s="58">
        <v>224</v>
      </c>
      <c r="N26" s="67">
        <v>18</v>
      </c>
      <c r="O26" s="59">
        <v>36</v>
      </c>
      <c r="P26" s="59">
        <v>30</v>
      </c>
      <c r="Q26" s="68">
        <f t="shared" si="0"/>
        <v>15</v>
      </c>
    </row>
    <row r="27" spans="1:17" ht="24" customHeight="1">
      <c r="A27" s="24">
        <v>25</v>
      </c>
      <c r="B27" s="24" t="s">
        <v>33</v>
      </c>
      <c r="C27" s="24" t="s">
        <v>418</v>
      </c>
      <c r="D27" s="24" t="s">
        <v>422</v>
      </c>
      <c r="E27" s="24" t="s">
        <v>423</v>
      </c>
      <c r="F27" s="24" t="s">
        <v>371</v>
      </c>
      <c r="G27" s="24">
        <v>8</v>
      </c>
      <c r="H27" s="25">
        <v>39293</v>
      </c>
      <c r="I27" s="24" t="s">
        <v>79</v>
      </c>
      <c r="J27" s="24" t="s">
        <v>87</v>
      </c>
      <c r="K27" s="24" t="s">
        <v>81</v>
      </c>
      <c r="L27" s="24" t="s">
        <v>421</v>
      </c>
      <c r="M27" s="58">
        <v>244</v>
      </c>
      <c r="N27" s="67">
        <v>31</v>
      </c>
      <c r="O27" s="59">
        <v>36</v>
      </c>
      <c r="P27" s="59">
        <v>30</v>
      </c>
      <c r="Q27" s="68">
        <f t="shared" si="0"/>
        <v>25.833333333333332</v>
      </c>
    </row>
    <row r="28" spans="1:17" ht="24" customHeight="1">
      <c r="A28" s="24">
        <v>26</v>
      </c>
      <c r="B28" s="18" t="s">
        <v>28</v>
      </c>
      <c r="C28" s="18" t="s">
        <v>502</v>
      </c>
      <c r="D28" s="18" t="s">
        <v>511</v>
      </c>
      <c r="E28" s="18" t="s">
        <v>512</v>
      </c>
      <c r="F28" s="18" t="s">
        <v>513</v>
      </c>
      <c r="G28" s="18">
        <v>8</v>
      </c>
      <c r="H28" s="26">
        <v>39413</v>
      </c>
      <c r="I28" s="18" t="s">
        <v>79</v>
      </c>
      <c r="J28" s="18" t="s">
        <v>87</v>
      </c>
      <c r="K28" s="18" t="s">
        <v>81</v>
      </c>
      <c r="L28" s="18" t="s">
        <v>506</v>
      </c>
      <c r="M28" s="58">
        <v>388</v>
      </c>
      <c r="N28" s="67">
        <v>34</v>
      </c>
      <c r="O28" s="59">
        <v>36</v>
      </c>
      <c r="P28" s="59">
        <v>30</v>
      </c>
      <c r="Q28" s="68">
        <f t="shared" si="0"/>
        <v>28.333333333333332</v>
      </c>
    </row>
    <row r="29" spans="1:17" ht="24" customHeight="1">
      <c r="A29" s="24">
        <v>27</v>
      </c>
      <c r="B29" s="24" t="s">
        <v>15</v>
      </c>
      <c r="C29" s="24" t="s">
        <v>164</v>
      </c>
      <c r="D29" s="24" t="s">
        <v>165</v>
      </c>
      <c r="E29" s="24" t="s">
        <v>166</v>
      </c>
      <c r="F29" s="24" t="s">
        <v>167</v>
      </c>
      <c r="G29" s="24">
        <v>8</v>
      </c>
      <c r="H29" s="25">
        <v>39401</v>
      </c>
      <c r="I29" s="24" t="s">
        <v>79</v>
      </c>
      <c r="J29" s="24" t="s">
        <v>87</v>
      </c>
      <c r="K29" s="24" t="s">
        <v>81</v>
      </c>
      <c r="L29" s="24" t="s">
        <v>168</v>
      </c>
      <c r="M29" s="58">
        <v>581</v>
      </c>
      <c r="N29" s="67">
        <v>19</v>
      </c>
      <c r="O29" s="59">
        <v>36</v>
      </c>
      <c r="P29" s="59">
        <v>30</v>
      </c>
      <c r="Q29" s="68">
        <f t="shared" si="0"/>
        <v>15.833333333333334</v>
      </c>
    </row>
    <row r="30" spans="1:17" ht="24" customHeight="1">
      <c r="A30" s="24">
        <v>28</v>
      </c>
      <c r="B30" s="18" t="s">
        <v>28</v>
      </c>
      <c r="C30" s="18" t="s">
        <v>502</v>
      </c>
      <c r="D30" s="18" t="s">
        <v>503</v>
      </c>
      <c r="E30" s="18" t="s">
        <v>504</v>
      </c>
      <c r="F30" s="18" t="s">
        <v>505</v>
      </c>
      <c r="G30" s="18">
        <v>6</v>
      </c>
      <c r="H30" s="26">
        <v>40075</v>
      </c>
      <c r="I30" s="18" t="s">
        <v>79</v>
      </c>
      <c r="J30" s="18" t="s">
        <v>87</v>
      </c>
      <c r="K30" s="18" t="s">
        <v>81</v>
      </c>
      <c r="L30" s="18" t="s">
        <v>506</v>
      </c>
      <c r="M30" s="58">
        <v>389</v>
      </c>
      <c r="N30" s="67">
        <v>30</v>
      </c>
      <c r="O30" s="59">
        <v>36</v>
      </c>
      <c r="P30" s="59">
        <v>30</v>
      </c>
      <c r="Q30" s="68">
        <f t="shared" si="0"/>
        <v>25</v>
      </c>
    </row>
    <row r="31" spans="1:17" ht="24" customHeight="1">
      <c r="A31" s="24">
        <v>30</v>
      </c>
      <c r="B31" s="24" t="s">
        <v>465</v>
      </c>
      <c r="C31" s="24" t="s">
        <v>466</v>
      </c>
      <c r="D31" s="24" t="s">
        <v>469</v>
      </c>
      <c r="E31" s="24" t="s">
        <v>470</v>
      </c>
      <c r="F31" s="24" t="s">
        <v>235</v>
      </c>
      <c r="G31" s="24">
        <v>8</v>
      </c>
      <c r="H31" s="25">
        <v>39112</v>
      </c>
      <c r="I31" s="24" t="s">
        <v>79</v>
      </c>
      <c r="J31" s="24" t="s">
        <v>87</v>
      </c>
      <c r="K31" s="24" t="s">
        <v>81</v>
      </c>
      <c r="L31" s="24" t="s">
        <v>467</v>
      </c>
      <c r="M31" s="58">
        <v>220</v>
      </c>
      <c r="N31" s="67">
        <v>32</v>
      </c>
      <c r="O31" s="59">
        <v>36</v>
      </c>
      <c r="P31" s="59">
        <v>30</v>
      </c>
      <c r="Q31" s="68">
        <f t="shared" si="0"/>
        <v>26.666666666666668</v>
      </c>
    </row>
    <row r="32" spans="1:17" ht="24" customHeight="1">
      <c r="A32" s="24">
        <v>31</v>
      </c>
      <c r="B32" s="18" t="s">
        <v>595</v>
      </c>
      <c r="C32" s="18" t="s">
        <v>596</v>
      </c>
      <c r="D32" s="18" t="s">
        <v>597</v>
      </c>
      <c r="E32" s="18" t="s">
        <v>598</v>
      </c>
      <c r="F32" s="18" t="s">
        <v>599</v>
      </c>
      <c r="G32" s="18">
        <v>8</v>
      </c>
      <c r="H32" s="26">
        <v>39025</v>
      </c>
      <c r="I32" s="18" t="s">
        <v>79</v>
      </c>
      <c r="J32" s="18" t="s">
        <v>87</v>
      </c>
      <c r="K32" s="18" t="s">
        <v>81</v>
      </c>
      <c r="L32" s="18" t="s">
        <v>600</v>
      </c>
      <c r="M32" s="58">
        <v>311</v>
      </c>
      <c r="N32" s="67">
        <v>19.5</v>
      </c>
      <c r="O32" s="59">
        <v>36</v>
      </c>
      <c r="P32" s="59">
        <v>30</v>
      </c>
      <c r="Q32" s="68">
        <f t="shared" si="0"/>
        <v>16.25</v>
      </c>
    </row>
    <row r="33" spans="1:17" ht="24" customHeight="1">
      <c r="A33" s="24">
        <v>32</v>
      </c>
      <c r="B33" s="24" t="s">
        <v>45</v>
      </c>
      <c r="C33" s="24" t="s">
        <v>83</v>
      </c>
      <c r="D33" s="24" t="s">
        <v>84</v>
      </c>
      <c r="E33" s="24" t="s">
        <v>85</v>
      </c>
      <c r="F33" s="24" t="s">
        <v>86</v>
      </c>
      <c r="G33" s="24">
        <v>6</v>
      </c>
      <c r="H33" s="25">
        <v>39897</v>
      </c>
      <c r="I33" s="24" t="s">
        <v>79</v>
      </c>
      <c r="J33" s="24" t="s">
        <v>87</v>
      </c>
      <c r="K33" s="24" t="s">
        <v>81</v>
      </c>
      <c r="L33" s="24" t="s">
        <v>88</v>
      </c>
      <c r="M33" s="58">
        <v>578</v>
      </c>
      <c r="N33" s="67">
        <v>13</v>
      </c>
      <c r="O33" s="59">
        <v>36</v>
      </c>
      <c r="P33" s="59">
        <v>30</v>
      </c>
      <c r="Q33" s="68">
        <f t="shared" si="0"/>
        <v>10.833333333333334</v>
      </c>
    </row>
    <row r="34" spans="1:17" ht="24" customHeight="1">
      <c r="A34" s="24">
        <v>33</v>
      </c>
      <c r="B34" s="18" t="s">
        <v>629</v>
      </c>
      <c r="C34" s="18" t="s">
        <v>630</v>
      </c>
      <c r="D34" s="18" t="s">
        <v>631</v>
      </c>
      <c r="E34" s="18" t="s">
        <v>153</v>
      </c>
      <c r="F34" s="18" t="s">
        <v>271</v>
      </c>
      <c r="G34" s="18">
        <v>8</v>
      </c>
      <c r="H34" s="26">
        <v>39144</v>
      </c>
      <c r="I34" s="18" t="s">
        <v>79</v>
      </c>
      <c r="J34" s="18" t="s">
        <v>87</v>
      </c>
      <c r="K34" s="18" t="s">
        <v>81</v>
      </c>
      <c r="L34" s="18" t="s">
        <v>632</v>
      </c>
      <c r="M34" s="58">
        <v>266</v>
      </c>
      <c r="N34" s="67">
        <v>26</v>
      </c>
      <c r="O34" s="59">
        <v>36</v>
      </c>
      <c r="P34" s="59">
        <v>30</v>
      </c>
      <c r="Q34" s="68">
        <f t="shared" si="0"/>
        <v>21.666666666666668</v>
      </c>
    </row>
    <row r="35" spans="1:17" ht="24" customHeight="1">
      <c r="A35" s="24">
        <v>34</v>
      </c>
      <c r="B35" s="18" t="s">
        <v>40</v>
      </c>
      <c r="C35" s="18" t="s">
        <v>612</v>
      </c>
      <c r="D35" s="18" t="s">
        <v>613</v>
      </c>
      <c r="E35" s="18" t="s">
        <v>614</v>
      </c>
      <c r="F35" s="18" t="s">
        <v>251</v>
      </c>
      <c r="G35" s="18">
        <v>6</v>
      </c>
      <c r="H35" s="26">
        <v>39758</v>
      </c>
      <c r="I35" s="18" t="s">
        <v>79</v>
      </c>
      <c r="J35" s="18" t="s">
        <v>87</v>
      </c>
      <c r="K35" s="18" t="s">
        <v>81</v>
      </c>
      <c r="L35" s="18" t="s">
        <v>615</v>
      </c>
      <c r="M35" s="58">
        <v>358</v>
      </c>
      <c r="N35" s="67">
        <v>19.5</v>
      </c>
      <c r="O35" s="59">
        <v>36</v>
      </c>
      <c r="P35" s="59">
        <v>30</v>
      </c>
      <c r="Q35" s="68">
        <f t="shared" si="0"/>
        <v>16.25</v>
      </c>
    </row>
    <row r="36" spans="1:17" ht="24" customHeight="1">
      <c r="A36" s="24">
        <v>35</v>
      </c>
      <c r="B36" s="24" t="s">
        <v>36</v>
      </c>
      <c r="C36" s="24" t="s">
        <v>245</v>
      </c>
      <c r="D36" s="24" t="s">
        <v>249</v>
      </c>
      <c r="E36" s="24" t="s">
        <v>250</v>
      </c>
      <c r="F36" s="24" t="s">
        <v>251</v>
      </c>
      <c r="G36" s="24">
        <v>8</v>
      </c>
      <c r="H36" s="25">
        <v>39295</v>
      </c>
      <c r="I36" s="24" t="s">
        <v>79</v>
      </c>
      <c r="J36" s="24" t="s">
        <v>87</v>
      </c>
      <c r="K36" s="24" t="s">
        <v>81</v>
      </c>
      <c r="L36" s="24" t="s">
        <v>645</v>
      </c>
      <c r="M36" s="58">
        <v>233</v>
      </c>
      <c r="N36" s="67">
        <v>16</v>
      </c>
      <c r="O36" s="59">
        <v>36</v>
      </c>
      <c r="P36" s="59">
        <v>30</v>
      </c>
      <c r="Q36" s="68">
        <f t="shared" si="0"/>
        <v>13.333333333333334</v>
      </c>
    </row>
    <row r="37" spans="1:17" ht="24" customHeight="1">
      <c r="A37" s="24">
        <v>36</v>
      </c>
      <c r="B37" s="18" t="s">
        <v>14</v>
      </c>
      <c r="C37" s="18" t="s">
        <v>545</v>
      </c>
      <c r="D37" s="18" t="s">
        <v>551</v>
      </c>
      <c r="E37" s="18" t="s">
        <v>552</v>
      </c>
      <c r="F37" s="18" t="s">
        <v>183</v>
      </c>
      <c r="G37" s="18">
        <v>8</v>
      </c>
      <c r="H37" s="26">
        <v>39445</v>
      </c>
      <c r="I37" s="18" t="s">
        <v>79</v>
      </c>
      <c r="J37" s="18" t="s">
        <v>87</v>
      </c>
      <c r="K37" s="18" t="s">
        <v>81</v>
      </c>
      <c r="L37" s="18" t="s">
        <v>553</v>
      </c>
      <c r="M37" s="58">
        <v>247</v>
      </c>
      <c r="N37" s="67">
        <v>21</v>
      </c>
      <c r="O37" s="59">
        <v>36</v>
      </c>
      <c r="P37" s="59">
        <v>30</v>
      </c>
      <c r="Q37" s="68">
        <f t="shared" si="0"/>
        <v>17.5</v>
      </c>
    </row>
    <row r="38" spans="1:17" ht="24" customHeight="1">
      <c r="A38" s="24">
        <v>37</v>
      </c>
      <c r="B38" s="24" t="s">
        <v>25</v>
      </c>
      <c r="C38" s="24" t="s">
        <v>258</v>
      </c>
      <c r="D38" s="24" t="s">
        <v>260</v>
      </c>
      <c r="E38" s="24" t="s">
        <v>261</v>
      </c>
      <c r="F38" s="24" t="s">
        <v>262</v>
      </c>
      <c r="G38" s="24">
        <v>8</v>
      </c>
      <c r="H38" s="25">
        <v>39288</v>
      </c>
      <c r="I38" s="24" t="s">
        <v>79</v>
      </c>
      <c r="J38" s="24" t="s">
        <v>87</v>
      </c>
      <c r="K38" s="24" t="s">
        <v>81</v>
      </c>
      <c r="L38" s="24" t="s">
        <v>259</v>
      </c>
      <c r="M38" s="58">
        <v>310</v>
      </c>
      <c r="N38" s="67">
        <v>17</v>
      </c>
      <c r="O38" s="59">
        <v>36</v>
      </c>
      <c r="P38" s="59">
        <v>30</v>
      </c>
      <c r="Q38" s="68">
        <f t="shared" si="0"/>
        <v>14.166666666666666</v>
      </c>
    </row>
    <row r="39" spans="1:17" ht="24" customHeight="1">
      <c r="A39" s="24">
        <v>38</v>
      </c>
      <c r="B39" s="24" t="s">
        <v>460</v>
      </c>
      <c r="C39" s="24" t="s">
        <v>444</v>
      </c>
      <c r="D39" s="24" t="s">
        <v>448</v>
      </c>
      <c r="E39" s="24" t="s">
        <v>250</v>
      </c>
      <c r="F39" s="24" t="s">
        <v>449</v>
      </c>
      <c r="G39" s="24">
        <v>8</v>
      </c>
      <c r="H39" s="25">
        <v>39081</v>
      </c>
      <c r="I39" s="24" t="s">
        <v>79</v>
      </c>
      <c r="J39" s="24" t="s">
        <v>87</v>
      </c>
      <c r="K39" s="24" t="s">
        <v>81</v>
      </c>
      <c r="L39" s="24" t="s">
        <v>447</v>
      </c>
      <c r="M39" s="58">
        <v>584</v>
      </c>
      <c r="N39" s="67">
        <v>32</v>
      </c>
      <c r="O39" s="59">
        <v>36</v>
      </c>
      <c r="P39" s="59">
        <v>30</v>
      </c>
      <c r="Q39" s="68">
        <f t="shared" si="0"/>
        <v>26.666666666666668</v>
      </c>
    </row>
    <row r="40" spans="1:17" ht="24" customHeight="1">
      <c r="A40" s="24">
        <v>39</v>
      </c>
      <c r="B40" s="24" t="s">
        <v>38</v>
      </c>
      <c r="C40" s="24" t="s">
        <v>377</v>
      </c>
      <c r="D40" s="24" t="s">
        <v>381</v>
      </c>
      <c r="E40" s="24" t="s">
        <v>166</v>
      </c>
      <c r="F40" s="24" t="s">
        <v>391</v>
      </c>
      <c r="G40" s="24">
        <v>8</v>
      </c>
      <c r="H40" s="25">
        <v>39085</v>
      </c>
      <c r="I40" s="24" t="s">
        <v>79</v>
      </c>
      <c r="J40" s="24" t="s">
        <v>87</v>
      </c>
      <c r="K40" s="24" t="s">
        <v>81</v>
      </c>
      <c r="L40" s="24" t="s">
        <v>392</v>
      </c>
      <c r="M40" s="58">
        <v>304</v>
      </c>
      <c r="N40" s="67">
        <v>20.5</v>
      </c>
      <c r="O40" s="59">
        <v>36</v>
      </c>
      <c r="P40" s="59">
        <v>30</v>
      </c>
      <c r="Q40" s="68">
        <f t="shared" si="0"/>
        <v>17.083333333333332</v>
      </c>
    </row>
    <row r="41" spans="1:17" ht="24" customHeight="1">
      <c r="A41" s="24">
        <v>40</v>
      </c>
      <c r="B41" s="18" t="s">
        <v>595</v>
      </c>
      <c r="C41" s="18" t="s">
        <v>601</v>
      </c>
      <c r="D41" s="18" t="s">
        <v>602</v>
      </c>
      <c r="E41" s="18" t="s">
        <v>603</v>
      </c>
      <c r="F41" s="18" t="s">
        <v>505</v>
      </c>
      <c r="G41" s="18">
        <v>8</v>
      </c>
      <c r="H41" s="26">
        <v>39225</v>
      </c>
      <c r="I41" s="18" t="s">
        <v>79</v>
      </c>
      <c r="J41" s="18" t="s">
        <v>87</v>
      </c>
      <c r="K41" s="18" t="s">
        <v>81</v>
      </c>
      <c r="L41" s="18" t="s">
        <v>604</v>
      </c>
      <c r="M41" s="58">
        <v>382</v>
      </c>
      <c r="N41" s="67">
        <v>24</v>
      </c>
      <c r="O41" s="59">
        <v>36</v>
      </c>
      <c r="P41" s="59">
        <v>30</v>
      </c>
      <c r="Q41" s="68">
        <f t="shared" si="0"/>
        <v>20</v>
      </c>
    </row>
    <row r="42" spans="1:17" ht="24" customHeight="1">
      <c r="A42" s="24">
        <v>41</v>
      </c>
      <c r="B42" s="24" t="s">
        <v>35</v>
      </c>
      <c r="C42" s="24" t="s">
        <v>229</v>
      </c>
      <c r="D42" s="24" t="s">
        <v>233</v>
      </c>
      <c r="E42" s="24" t="s">
        <v>234</v>
      </c>
      <c r="F42" s="24" t="s">
        <v>235</v>
      </c>
      <c r="G42" s="24">
        <v>7</v>
      </c>
      <c r="H42" s="25">
        <v>39550</v>
      </c>
      <c r="I42" s="24" t="s">
        <v>79</v>
      </c>
      <c r="J42" s="24" t="s">
        <v>87</v>
      </c>
      <c r="K42" s="24" t="s">
        <v>81</v>
      </c>
      <c r="L42" s="24" t="s">
        <v>232</v>
      </c>
      <c r="M42" s="58">
        <v>350</v>
      </c>
      <c r="N42" s="67">
        <v>13.5</v>
      </c>
      <c r="O42" s="59">
        <v>36</v>
      </c>
      <c r="P42" s="59">
        <v>30</v>
      </c>
      <c r="Q42" s="68">
        <f t="shared" si="0"/>
        <v>11.25</v>
      </c>
    </row>
    <row r="43" spans="1:17" ht="24" customHeight="1">
      <c r="A43" s="24">
        <v>42</v>
      </c>
      <c r="B43" s="24" t="s">
        <v>18</v>
      </c>
      <c r="C43" s="24" t="s">
        <v>156</v>
      </c>
      <c r="D43" s="24" t="s">
        <v>152</v>
      </c>
      <c r="E43" s="24" t="s">
        <v>153</v>
      </c>
      <c r="F43" s="24" t="s">
        <v>154</v>
      </c>
      <c r="G43" s="24">
        <v>8</v>
      </c>
      <c r="H43" s="25">
        <v>39379</v>
      </c>
      <c r="I43" s="24" t="s">
        <v>79</v>
      </c>
      <c r="J43" s="24" t="s">
        <v>87</v>
      </c>
      <c r="K43" s="24" t="s">
        <v>81</v>
      </c>
      <c r="L43" s="24" t="s">
        <v>158</v>
      </c>
      <c r="M43" s="58">
        <v>367</v>
      </c>
      <c r="N43" s="67">
        <v>20.5</v>
      </c>
      <c r="O43" s="59">
        <v>36</v>
      </c>
      <c r="P43" s="59">
        <v>30</v>
      </c>
      <c r="Q43" s="68">
        <f t="shared" si="0"/>
        <v>17.083333333333332</v>
      </c>
    </row>
    <row r="44" spans="1:17" ht="24" customHeight="1">
      <c r="A44" s="24">
        <v>43</v>
      </c>
      <c r="B44" s="24" t="s">
        <v>33</v>
      </c>
      <c r="C44" s="24" t="s">
        <v>406</v>
      </c>
      <c r="D44" s="24" t="s">
        <v>407</v>
      </c>
      <c r="E44" s="24" t="s">
        <v>408</v>
      </c>
      <c r="F44" s="24" t="s">
        <v>409</v>
      </c>
      <c r="G44" s="24">
        <v>8</v>
      </c>
      <c r="H44" s="25">
        <v>39111</v>
      </c>
      <c r="I44" s="24" t="s">
        <v>79</v>
      </c>
      <c r="J44" s="24" t="s">
        <v>87</v>
      </c>
      <c r="K44" s="24" t="s">
        <v>81</v>
      </c>
      <c r="L44" s="24" t="s">
        <v>410</v>
      </c>
      <c r="M44" s="58">
        <v>309</v>
      </c>
      <c r="N44" s="67">
        <v>31.5</v>
      </c>
      <c r="O44" s="59">
        <v>36</v>
      </c>
      <c r="P44" s="59">
        <v>30</v>
      </c>
      <c r="Q44" s="68">
        <f t="shared" si="0"/>
        <v>26.25</v>
      </c>
    </row>
    <row r="45" spans="1:17" ht="24" customHeight="1">
      <c r="A45" s="24">
        <v>44</v>
      </c>
      <c r="B45" s="18" t="s">
        <v>14</v>
      </c>
      <c r="C45" s="18" t="s">
        <v>540</v>
      </c>
      <c r="D45" s="18" t="s">
        <v>541</v>
      </c>
      <c r="E45" s="18" t="s">
        <v>542</v>
      </c>
      <c r="F45" s="18" t="s">
        <v>543</v>
      </c>
      <c r="G45" s="18">
        <v>7</v>
      </c>
      <c r="H45" s="26">
        <v>39492</v>
      </c>
      <c r="I45" s="18" t="s">
        <v>79</v>
      </c>
      <c r="J45" s="18" t="s">
        <v>87</v>
      </c>
      <c r="K45" s="18" t="s">
        <v>81</v>
      </c>
      <c r="L45" s="18" t="s">
        <v>544</v>
      </c>
      <c r="M45" s="58">
        <v>303</v>
      </c>
      <c r="N45" s="67">
        <v>17.5</v>
      </c>
      <c r="O45" s="59">
        <v>36</v>
      </c>
      <c r="P45" s="59">
        <v>30</v>
      </c>
      <c r="Q45" s="68">
        <f t="shared" si="0"/>
        <v>14.583333333333334</v>
      </c>
    </row>
    <row r="46" spans="1:17" ht="24" customHeight="1">
      <c r="A46" s="24">
        <v>45</v>
      </c>
      <c r="B46" s="24" t="s">
        <v>41</v>
      </c>
      <c r="C46" s="24" t="s">
        <v>216</v>
      </c>
      <c r="D46" s="24" t="s">
        <v>217</v>
      </c>
      <c r="E46" s="24" t="s">
        <v>218</v>
      </c>
      <c r="F46" s="24" t="s">
        <v>219</v>
      </c>
      <c r="G46" s="24">
        <v>8</v>
      </c>
      <c r="H46" s="25">
        <v>39074</v>
      </c>
      <c r="I46" s="24" t="s">
        <v>79</v>
      </c>
      <c r="J46" s="24" t="s">
        <v>87</v>
      </c>
      <c r="K46" s="24" t="s">
        <v>81</v>
      </c>
      <c r="L46" s="24" t="s">
        <v>220</v>
      </c>
      <c r="M46" s="58">
        <v>386</v>
      </c>
      <c r="N46" s="67">
        <v>7</v>
      </c>
      <c r="O46" s="59">
        <v>36</v>
      </c>
      <c r="P46" s="59">
        <v>30</v>
      </c>
      <c r="Q46" s="68">
        <f t="shared" si="0"/>
        <v>5.833333333333333</v>
      </c>
    </row>
    <row r="47" spans="1:17" ht="24" customHeight="1">
      <c r="A47" s="24">
        <v>46</v>
      </c>
      <c r="B47" s="24" t="s">
        <v>629</v>
      </c>
      <c r="C47" s="24" t="s">
        <v>636</v>
      </c>
      <c r="D47" s="24" t="s">
        <v>675</v>
      </c>
      <c r="E47" s="24" t="s">
        <v>119</v>
      </c>
      <c r="F47" s="24" t="s">
        <v>637</v>
      </c>
      <c r="G47" s="24">
        <v>8</v>
      </c>
      <c r="H47" s="25">
        <v>39108</v>
      </c>
      <c r="I47" s="18" t="s">
        <v>79</v>
      </c>
      <c r="J47" s="24" t="s">
        <v>87</v>
      </c>
      <c r="K47" s="18" t="s">
        <v>81</v>
      </c>
      <c r="L47" s="24" t="s">
        <v>638</v>
      </c>
      <c r="M47" s="58">
        <v>222</v>
      </c>
      <c r="N47" s="67">
        <v>14.5</v>
      </c>
      <c r="O47" s="59">
        <v>36</v>
      </c>
      <c r="P47" s="59">
        <v>30</v>
      </c>
      <c r="Q47" s="68">
        <f t="shared" si="0"/>
        <v>12.083333333333334</v>
      </c>
    </row>
    <row r="48" spans="1:17" ht="24" customHeight="1">
      <c r="A48" s="24">
        <v>47</v>
      </c>
      <c r="B48" s="24" t="s">
        <v>20</v>
      </c>
      <c r="C48" s="24" t="s">
        <v>304</v>
      </c>
      <c r="D48" s="24" t="s">
        <v>305</v>
      </c>
      <c r="E48" s="24" t="s">
        <v>306</v>
      </c>
      <c r="F48" s="24" t="s">
        <v>183</v>
      </c>
      <c r="G48" s="24">
        <v>8</v>
      </c>
      <c r="H48" s="25">
        <v>39302</v>
      </c>
      <c r="I48" s="24" t="s">
        <v>79</v>
      </c>
      <c r="J48" s="24" t="s">
        <v>87</v>
      </c>
      <c r="K48" s="24" t="s">
        <v>81</v>
      </c>
      <c r="L48" s="24" t="s">
        <v>307</v>
      </c>
      <c r="M48" s="58">
        <v>288</v>
      </c>
      <c r="N48" s="67">
        <v>30</v>
      </c>
      <c r="O48" s="59">
        <v>36</v>
      </c>
      <c r="P48" s="59">
        <v>30</v>
      </c>
      <c r="Q48" s="68">
        <f t="shared" si="0"/>
        <v>25</v>
      </c>
    </row>
    <row r="49" spans="1:17" ht="24" customHeight="1">
      <c r="A49" s="24">
        <v>48</v>
      </c>
      <c r="B49" s="18" t="s">
        <v>28</v>
      </c>
      <c r="C49" s="18" t="s">
        <v>507</v>
      </c>
      <c r="D49" s="18" t="s">
        <v>514</v>
      </c>
      <c r="E49" s="18" t="s">
        <v>119</v>
      </c>
      <c r="F49" s="18" t="s">
        <v>515</v>
      </c>
      <c r="G49" s="18">
        <v>8</v>
      </c>
      <c r="H49" s="26">
        <v>39445</v>
      </c>
      <c r="I49" s="18" t="s">
        <v>79</v>
      </c>
      <c r="J49" s="18" t="s">
        <v>87</v>
      </c>
      <c r="K49" s="18" t="s">
        <v>81</v>
      </c>
      <c r="L49" s="18" t="s">
        <v>510</v>
      </c>
      <c r="M49" s="58">
        <v>268</v>
      </c>
      <c r="N49" s="67">
        <v>22</v>
      </c>
      <c r="O49" s="59">
        <v>36</v>
      </c>
      <c r="P49" s="59">
        <v>30</v>
      </c>
      <c r="Q49" s="68">
        <f t="shared" si="0"/>
        <v>18.333333333333332</v>
      </c>
    </row>
    <row r="50" spans="1:17" ht="24" customHeight="1">
      <c r="A50" s="24">
        <v>49</v>
      </c>
      <c r="B50" s="18" t="s">
        <v>32</v>
      </c>
      <c r="C50" s="18" t="s">
        <v>555</v>
      </c>
      <c r="D50" s="18" t="s">
        <v>556</v>
      </c>
      <c r="E50" s="18" t="s">
        <v>557</v>
      </c>
      <c r="F50" s="18" t="s">
        <v>427</v>
      </c>
      <c r="G50" s="18">
        <v>8</v>
      </c>
      <c r="H50" s="26">
        <v>39332</v>
      </c>
      <c r="I50" s="18" t="s">
        <v>79</v>
      </c>
      <c r="J50" s="18" t="s">
        <v>87</v>
      </c>
      <c r="K50" s="18" t="s">
        <v>81</v>
      </c>
      <c r="L50" s="18" t="s">
        <v>558</v>
      </c>
      <c r="M50" s="58">
        <v>397</v>
      </c>
      <c r="N50" s="67">
        <v>32</v>
      </c>
      <c r="O50" s="59">
        <v>36</v>
      </c>
      <c r="P50" s="59">
        <v>30</v>
      </c>
      <c r="Q50" s="68">
        <f t="shared" si="0"/>
        <v>26.666666666666668</v>
      </c>
    </row>
    <row r="51" spans="1:17" ht="24" customHeight="1">
      <c r="A51" s="24">
        <v>50</v>
      </c>
      <c r="B51" s="24" t="s">
        <v>38</v>
      </c>
      <c r="C51" s="24" t="s">
        <v>376</v>
      </c>
      <c r="D51" s="24" t="s">
        <v>383</v>
      </c>
      <c r="E51" s="24" t="s">
        <v>326</v>
      </c>
      <c r="F51" s="24" t="s">
        <v>396</v>
      </c>
      <c r="G51" s="24">
        <v>6</v>
      </c>
      <c r="H51" s="25">
        <v>40030</v>
      </c>
      <c r="I51" s="24" t="s">
        <v>79</v>
      </c>
      <c r="J51" s="24" t="s">
        <v>87</v>
      </c>
      <c r="K51" s="24" t="s">
        <v>81</v>
      </c>
      <c r="L51" s="24" t="s">
        <v>390</v>
      </c>
      <c r="M51" s="58">
        <v>240</v>
      </c>
      <c r="N51" s="67">
        <v>33</v>
      </c>
      <c r="O51" s="59">
        <v>36</v>
      </c>
      <c r="P51" s="59">
        <v>30</v>
      </c>
      <c r="Q51" s="68">
        <f t="shared" si="0"/>
        <v>27.5</v>
      </c>
    </row>
    <row r="52" spans="1:17" ht="24" customHeight="1">
      <c r="A52" s="24">
        <v>51</v>
      </c>
      <c r="B52" s="24" t="s">
        <v>8</v>
      </c>
      <c r="C52" s="24" t="s">
        <v>117</v>
      </c>
      <c r="D52" s="24" t="s">
        <v>118</v>
      </c>
      <c r="E52" s="29" t="s">
        <v>119</v>
      </c>
      <c r="F52" s="24" t="s">
        <v>120</v>
      </c>
      <c r="G52" s="24">
        <v>8</v>
      </c>
      <c r="H52" s="25">
        <v>39122</v>
      </c>
      <c r="I52" s="24" t="s">
        <v>79</v>
      </c>
      <c r="J52" s="24" t="s">
        <v>87</v>
      </c>
      <c r="K52" s="24" t="s">
        <v>81</v>
      </c>
      <c r="L52" s="24" t="s">
        <v>121</v>
      </c>
      <c r="M52" s="58">
        <v>239</v>
      </c>
      <c r="N52" s="67">
        <v>21</v>
      </c>
      <c r="O52" s="59">
        <v>36</v>
      </c>
      <c r="P52" s="59">
        <v>30</v>
      </c>
      <c r="Q52" s="68">
        <f t="shared" si="0"/>
        <v>17.5</v>
      </c>
    </row>
    <row r="53" spans="1:17" ht="24" customHeight="1">
      <c r="A53" s="24">
        <v>52</v>
      </c>
      <c r="B53" s="24" t="s">
        <v>236</v>
      </c>
      <c r="C53" s="24" t="s">
        <v>237</v>
      </c>
      <c r="D53" s="24" t="s">
        <v>241</v>
      </c>
      <c r="E53" s="24" t="s">
        <v>242</v>
      </c>
      <c r="F53" s="24" t="s">
        <v>243</v>
      </c>
      <c r="G53" s="24">
        <v>8</v>
      </c>
      <c r="H53" s="25">
        <v>39114</v>
      </c>
      <c r="I53" s="24" t="s">
        <v>79</v>
      </c>
      <c r="J53" s="24" t="s">
        <v>87</v>
      </c>
      <c r="K53" s="24" t="s">
        <v>81</v>
      </c>
      <c r="L53" s="24" t="s">
        <v>244</v>
      </c>
      <c r="M53" s="58">
        <v>261</v>
      </c>
      <c r="N53" s="67">
        <v>17</v>
      </c>
      <c r="O53" s="59">
        <v>36</v>
      </c>
      <c r="P53" s="59">
        <v>30</v>
      </c>
      <c r="Q53" s="68">
        <f t="shared" si="0"/>
        <v>14.166666666666666</v>
      </c>
    </row>
    <row r="54" spans="1:17" ht="24" customHeight="1">
      <c r="A54" s="24">
        <v>53</v>
      </c>
      <c r="B54" s="24" t="s">
        <v>39</v>
      </c>
      <c r="C54" s="24" t="s">
        <v>273</v>
      </c>
      <c r="D54" s="24" t="s">
        <v>274</v>
      </c>
      <c r="E54" s="24" t="s">
        <v>204</v>
      </c>
      <c r="F54" s="24" t="s">
        <v>275</v>
      </c>
      <c r="G54" s="24">
        <v>7</v>
      </c>
      <c r="H54" s="25">
        <v>39526</v>
      </c>
      <c r="I54" s="24" t="s">
        <v>79</v>
      </c>
      <c r="J54" s="24" t="s">
        <v>87</v>
      </c>
      <c r="K54" s="24" t="s">
        <v>81</v>
      </c>
      <c r="L54" s="24" t="s">
        <v>276</v>
      </c>
      <c r="M54" s="58">
        <v>383</v>
      </c>
      <c r="N54" s="67">
        <v>17</v>
      </c>
      <c r="O54" s="59">
        <v>36</v>
      </c>
      <c r="P54" s="59">
        <v>30</v>
      </c>
      <c r="Q54" s="68">
        <f t="shared" si="0"/>
        <v>14.166666666666666</v>
      </c>
    </row>
    <row r="55" spans="1:17" ht="24" customHeight="1">
      <c r="A55" s="24">
        <v>54</v>
      </c>
      <c r="B55" s="24" t="s">
        <v>2</v>
      </c>
      <c r="C55" s="24" t="s">
        <v>127</v>
      </c>
      <c r="D55" s="24" t="s">
        <v>128</v>
      </c>
      <c r="E55" s="24" t="s">
        <v>129</v>
      </c>
      <c r="F55" s="24" t="s">
        <v>130</v>
      </c>
      <c r="G55" s="24">
        <v>8</v>
      </c>
      <c r="H55" s="25">
        <v>39192</v>
      </c>
      <c r="I55" s="24" t="s">
        <v>79</v>
      </c>
      <c r="J55" s="24" t="s">
        <v>87</v>
      </c>
      <c r="K55" s="24" t="s">
        <v>81</v>
      </c>
      <c r="L55" s="24" t="s">
        <v>131</v>
      </c>
      <c r="M55" s="58">
        <v>237</v>
      </c>
      <c r="N55" s="67">
        <v>23</v>
      </c>
      <c r="O55" s="59">
        <v>36</v>
      </c>
      <c r="P55" s="59">
        <v>30</v>
      </c>
      <c r="Q55" s="68">
        <f t="shared" si="0"/>
        <v>19.166666666666668</v>
      </c>
    </row>
    <row r="56" spans="1:17" ht="24" customHeight="1">
      <c r="A56" s="24">
        <v>55</v>
      </c>
      <c r="B56" s="24" t="s">
        <v>460</v>
      </c>
      <c r="C56" s="24" t="s">
        <v>444</v>
      </c>
      <c r="D56" s="24" t="s">
        <v>450</v>
      </c>
      <c r="E56" s="24" t="s">
        <v>451</v>
      </c>
      <c r="F56" s="24" t="s">
        <v>452</v>
      </c>
      <c r="G56" s="24">
        <v>8</v>
      </c>
      <c r="H56" s="25">
        <v>39341</v>
      </c>
      <c r="I56" s="24" t="s">
        <v>79</v>
      </c>
      <c r="J56" s="24" t="s">
        <v>87</v>
      </c>
      <c r="K56" s="24" t="s">
        <v>81</v>
      </c>
      <c r="L56" s="24" t="s">
        <v>447</v>
      </c>
      <c r="M56" s="58">
        <v>387</v>
      </c>
      <c r="N56" s="67">
        <v>28</v>
      </c>
      <c r="O56" s="59">
        <v>36</v>
      </c>
      <c r="P56" s="59">
        <v>30</v>
      </c>
      <c r="Q56" s="68">
        <f t="shared" si="0"/>
        <v>23.333333333333332</v>
      </c>
    </row>
    <row r="57" spans="1:17" ht="24" customHeight="1">
      <c r="A57" s="24">
        <v>56</v>
      </c>
      <c r="B57" s="24" t="s">
        <v>31</v>
      </c>
      <c r="C57" s="24" t="s">
        <v>280</v>
      </c>
      <c r="D57" s="24" t="s">
        <v>285</v>
      </c>
      <c r="E57" s="24" t="s">
        <v>286</v>
      </c>
      <c r="F57" s="24" t="s">
        <v>287</v>
      </c>
      <c r="G57" s="24">
        <v>8</v>
      </c>
      <c r="H57" s="25">
        <v>39035</v>
      </c>
      <c r="I57" s="24" t="s">
        <v>79</v>
      </c>
      <c r="J57" s="24" t="s">
        <v>87</v>
      </c>
      <c r="K57" s="24" t="s">
        <v>81</v>
      </c>
      <c r="L57" s="24" t="s">
        <v>288</v>
      </c>
      <c r="M57" s="58">
        <v>238</v>
      </c>
      <c r="N57" s="67">
        <v>28.5</v>
      </c>
      <c r="O57" s="59">
        <v>36</v>
      </c>
      <c r="P57" s="59">
        <v>30</v>
      </c>
      <c r="Q57" s="68">
        <f t="shared" si="0"/>
        <v>23.75</v>
      </c>
    </row>
    <row r="58" spans="1:17" ht="24" customHeight="1">
      <c r="A58" s="24">
        <v>57</v>
      </c>
      <c r="B58" s="24" t="s">
        <v>46</v>
      </c>
      <c r="C58" s="24" t="s">
        <v>313</v>
      </c>
      <c r="D58" s="24" t="s">
        <v>314</v>
      </c>
      <c r="E58" s="24" t="s">
        <v>315</v>
      </c>
      <c r="F58" s="24" t="s">
        <v>316</v>
      </c>
      <c r="G58" s="24">
        <v>6</v>
      </c>
      <c r="H58" s="25">
        <v>39856</v>
      </c>
      <c r="I58" s="24" t="s">
        <v>79</v>
      </c>
      <c r="J58" s="24" t="s">
        <v>87</v>
      </c>
      <c r="K58" s="24" t="s">
        <v>81</v>
      </c>
      <c r="L58" s="24" t="s">
        <v>317</v>
      </c>
      <c r="M58" s="58">
        <v>583</v>
      </c>
      <c r="N58" s="67">
        <v>27</v>
      </c>
      <c r="O58" s="59">
        <v>36</v>
      </c>
      <c r="P58" s="59">
        <v>30</v>
      </c>
      <c r="Q58" s="68">
        <f t="shared" si="0"/>
        <v>22.5</v>
      </c>
    </row>
    <row r="59" spans="1:17" ht="24" customHeight="1">
      <c r="A59" s="24">
        <v>58</v>
      </c>
      <c r="B59" s="18" t="s">
        <v>32</v>
      </c>
      <c r="C59" s="18" t="s">
        <v>559</v>
      </c>
      <c r="D59" s="18" t="s">
        <v>560</v>
      </c>
      <c r="E59" s="18" t="s">
        <v>561</v>
      </c>
      <c r="F59" s="18" t="s">
        <v>271</v>
      </c>
      <c r="G59" s="18">
        <v>8</v>
      </c>
      <c r="H59" s="26">
        <v>39012</v>
      </c>
      <c r="I59" s="18" t="s">
        <v>79</v>
      </c>
      <c r="J59" s="18" t="s">
        <v>87</v>
      </c>
      <c r="K59" s="18" t="s">
        <v>81</v>
      </c>
      <c r="L59" s="18" t="s">
        <v>562</v>
      </c>
      <c r="M59" s="58">
        <v>259</v>
      </c>
      <c r="N59" s="67">
        <v>36</v>
      </c>
      <c r="O59" s="59">
        <v>36</v>
      </c>
      <c r="P59" s="59">
        <v>30</v>
      </c>
      <c r="Q59" s="68">
        <f t="shared" si="0"/>
        <v>30</v>
      </c>
    </row>
    <row r="60" spans="1:17" ht="24" customHeight="1">
      <c r="A60" s="24">
        <v>59</v>
      </c>
      <c r="B60" s="24" t="s">
        <v>263</v>
      </c>
      <c r="C60" s="24" t="s">
        <v>269</v>
      </c>
      <c r="D60" s="24" t="s">
        <v>270</v>
      </c>
      <c r="E60" s="24" t="s">
        <v>234</v>
      </c>
      <c r="F60" s="24" t="s">
        <v>271</v>
      </c>
      <c r="G60" s="24">
        <v>8</v>
      </c>
      <c r="H60" s="25">
        <v>39555</v>
      </c>
      <c r="I60" s="24" t="s">
        <v>79</v>
      </c>
      <c r="J60" s="24" t="s">
        <v>87</v>
      </c>
      <c r="K60" s="24" t="s">
        <v>81</v>
      </c>
      <c r="L60" s="24" t="s">
        <v>272</v>
      </c>
      <c r="M60" s="58">
        <v>384</v>
      </c>
      <c r="N60" s="67">
        <v>17</v>
      </c>
      <c r="O60" s="59">
        <v>36</v>
      </c>
      <c r="P60" s="59">
        <v>30</v>
      </c>
      <c r="Q60" s="68">
        <f t="shared" si="0"/>
        <v>14.166666666666666</v>
      </c>
    </row>
    <row r="61" spans="1:17" ht="24" customHeight="1">
      <c r="A61" s="24">
        <v>60</v>
      </c>
      <c r="B61" s="18" t="s">
        <v>3</v>
      </c>
      <c r="C61" s="18" t="s">
        <v>489</v>
      </c>
      <c r="D61" s="18" t="s">
        <v>500</v>
      </c>
      <c r="E61" s="18" t="s">
        <v>501</v>
      </c>
      <c r="F61" s="18" t="s">
        <v>192</v>
      </c>
      <c r="G61" s="18">
        <v>8</v>
      </c>
      <c r="H61" s="26">
        <v>39328</v>
      </c>
      <c r="I61" s="18" t="s">
        <v>79</v>
      </c>
      <c r="J61" s="18" t="s">
        <v>87</v>
      </c>
      <c r="K61" s="18" t="s">
        <v>81</v>
      </c>
      <c r="L61" s="18" t="s">
        <v>493</v>
      </c>
      <c r="M61" s="58">
        <v>317</v>
      </c>
      <c r="N61" s="67">
        <v>36</v>
      </c>
      <c r="O61" s="59">
        <v>36</v>
      </c>
      <c r="P61" s="59">
        <v>30</v>
      </c>
      <c r="Q61" s="68">
        <f t="shared" si="0"/>
        <v>30</v>
      </c>
    </row>
    <row r="62" spans="1:17" ht="24" customHeight="1">
      <c r="A62" s="24">
        <v>61</v>
      </c>
      <c r="B62" s="24" t="s">
        <v>5</v>
      </c>
      <c r="C62" s="24" t="s">
        <v>169</v>
      </c>
      <c r="D62" s="24" t="s">
        <v>179</v>
      </c>
      <c r="E62" s="24" t="s">
        <v>180</v>
      </c>
      <c r="F62" s="24" t="s">
        <v>181</v>
      </c>
      <c r="G62" s="24">
        <v>6</v>
      </c>
      <c r="H62" s="25">
        <v>39797</v>
      </c>
      <c r="I62" s="24" t="s">
        <v>79</v>
      </c>
      <c r="J62" s="24" t="s">
        <v>87</v>
      </c>
      <c r="K62" s="24" t="s">
        <v>81</v>
      </c>
      <c r="L62" s="24" t="s">
        <v>173</v>
      </c>
      <c r="M62" s="58">
        <v>381</v>
      </c>
      <c r="N62" s="67">
        <v>35</v>
      </c>
      <c r="O62" s="59">
        <v>36</v>
      </c>
      <c r="P62" s="59">
        <v>30</v>
      </c>
      <c r="Q62" s="68">
        <f t="shared" si="0"/>
        <v>29.166666666666668</v>
      </c>
    </row>
    <row r="63" spans="1:17" ht="24" customHeight="1">
      <c r="A63" s="24">
        <v>62</v>
      </c>
      <c r="B63" s="24" t="s">
        <v>38</v>
      </c>
      <c r="C63" s="24" t="s">
        <v>376</v>
      </c>
      <c r="D63" s="24" t="s">
        <v>380</v>
      </c>
      <c r="E63" s="24" t="s">
        <v>389</v>
      </c>
      <c r="F63" s="24" t="s">
        <v>327</v>
      </c>
      <c r="G63" s="24">
        <v>8</v>
      </c>
      <c r="H63" s="25">
        <v>39216</v>
      </c>
      <c r="I63" s="24" t="s">
        <v>79</v>
      </c>
      <c r="J63" s="24" t="s">
        <v>87</v>
      </c>
      <c r="K63" s="24" t="s">
        <v>81</v>
      </c>
      <c r="L63" s="24" t="s">
        <v>390</v>
      </c>
      <c r="M63" s="58">
        <v>264</v>
      </c>
      <c r="N63" s="67">
        <v>35</v>
      </c>
      <c r="O63" s="59">
        <v>36</v>
      </c>
      <c r="P63" s="59">
        <v>30</v>
      </c>
      <c r="Q63" s="68">
        <f t="shared" si="0"/>
        <v>29.166666666666668</v>
      </c>
    </row>
    <row r="64" spans="1:17" ht="24" customHeight="1">
      <c r="A64" s="24">
        <v>63</v>
      </c>
      <c r="B64" s="24" t="s">
        <v>26</v>
      </c>
      <c r="C64" s="24" t="s">
        <v>660</v>
      </c>
      <c r="D64" s="24" t="s">
        <v>325</v>
      </c>
      <c r="E64" s="24" t="s">
        <v>326</v>
      </c>
      <c r="F64" s="24" t="s">
        <v>327</v>
      </c>
      <c r="G64" s="24">
        <v>7</v>
      </c>
      <c r="H64" s="25">
        <v>39608</v>
      </c>
      <c r="I64" s="24" t="s">
        <v>79</v>
      </c>
      <c r="J64" s="24" t="s">
        <v>87</v>
      </c>
      <c r="K64" s="24" t="s">
        <v>81</v>
      </c>
      <c r="L64" s="24" t="s">
        <v>328</v>
      </c>
      <c r="M64" s="58">
        <v>290</v>
      </c>
      <c r="N64" s="67">
        <v>16</v>
      </c>
      <c r="O64" s="59">
        <v>36</v>
      </c>
      <c r="P64" s="59">
        <v>30</v>
      </c>
      <c r="Q64" s="68">
        <f t="shared" si="0"/>
        <v>13.333333333333334</v>
      </c>
    </row>
    <row r="65" spans="1:17" ht="24" customHeight="1">
      <c r="A65" s="24">
        <v>64</v>
      </c>
      <c r="B65" s="24" t="s">
        <v>33</v>
      </c>
      <c r="C65" s="24" t="s">
        <v>418</v>
      </c>
      <c r="D65" s="24" t="s">
        <v>419</v>
      </c>
      <c r="E65" s="24" t="s">
        <v>420</v>
      </c>
      <c r="F65" s="24" t="s">
        <v>271</v>
      </c>
      <c r="G65" s="24">
        <v>8</v>
      </c>
      <c r="H65" s="25">
        <v>39131</v>
      </c>
      <c r="I65" s="24" t="s">
        <v>79</v>
      </c>
      <c r="J65" s="24" t="s">
        <v>87</v>
      </c>
      <c r="K65" s="24" t="s">
        <v>81</v>
      </c>
      <c r="L65" s="24" t="s">
        <v>421</v>
      </c>
      <c r="M65" s="58">
        <v>242</v>
      </c>
      <c r="N65" s="67">
        <v>32</v>
      </c>
      <c r="O65" s="59">
        <v>36</v>
      </c>
      <c r="P65" s="59">
        <v>30</v>
      </c>
      <c r="Q65" s="68">
        <f t="shared" si="0"/>
        <v>26.666666666666668</v>
      </c>
    </row>
    <row r="66" spans="1:17" ht="24" customHeight="1">
      <c r="A66" s="24">
        <v>65</v>
      </c>
      <c r="B66" s="24" t="s">
        <v>19</v>
      </c>
      <c r="C66" s="24" t="s">
        <v>678</v>
      </c>
      <c r="D66" s="24" t="s">
        <v>190</v>
      </c>
      <c r="E66" s="24" t="s">
        <v>191</v>
      </c>
      <c r="F66" s="24" t="s">
        <v>192</v>
      </c>
      <c r="G66" s="24">
        <v>8</v>
      </c>
      <c r="H66" s="25">
        <v>39167</v>
      </c>
      <c r="I66" s="24" t="s">
        <v>79</v>
      </c>
      <c r="J66" s="24" t="s">
        <v>87</v>
      </c>
      <c r="K66" s="24" t="s">
        <v>81</v>
      </c>
      <c r="L66" s="24" t="s">
        <v>193</v>
      </c>
      <c r="M66" s="58">
        <v>354</v>
      </c>
      <c r="N66" s="67">
        <v>25</v>
      </c>
      <c r="O66" s="59">
        <v>36</v>
      </c>
      <c r="P66" s="59">
        <v>30</v>
      </c>
      <c r="Q66" s="68">
        <f t="shared" si="0"/>
        <v>20.833333333333332</v>
      </c>
    </row>
    <row r="67" spans="1:17" ht="24" customHeight="1">
      <c r="A67" s="24">
        <v>66</v>
      </c>
      <c r="B67" s="18" t="s">
        <v>28</v>
      </c>
      <c r="C67" s="18" t="s">
        <v>507</v>
      </c>
      <c r="D67" s="18" t="s">
        <v>508</v>
      </c>
      <c r="E67" s="18" t="s">
        <v>509</v>
      </c>
      <c r="F67" s="18" t="s">
        <v>287</v>
      </c>
      <c r="G67" s="18">
        <v>8</v>
      </c>
      <c r="H67" s="26">
        <v>39312</v>
      </c>
      <c r="I67" s="18" t="s">
        <v>79</v>
      </c>
      <c r="J67" s="18" t="s">
        <v>87</v>
      </c>
      <c r="K67" s="18" t="s">
        <v>81</v>
      </c>
      <c r="L67" s="18" t="s">
        <v>510</v>
      </c>
      <c r="M67" s="58">
        <v>391</v>
      </c>
      <c r="N67" s="67">
        <v>21</v>
      </c>
      <c r="O67" s="59">
        <v>36</v>
      </c>
      <c r="P67" s="59">
        <v>30</v>
      </c>
      <c r="Q67" s="68">
        <f t="shared" si="0"/>
        <v>17.5</v>
      </c>
    </row>
    <row r="68" spans="1:17" ht="24" customHeight="1">
      <c r="A68" s="24">
        <v>67</v>
      </c>
      <c r="B68" s="18" t="s">
        <v>32</v>
      </c>
      <c r="C68" s="18" t="s">
        <v>567</v>
      </c>
      <c r="D68" s="18" t="s">
        <v>568</v>
      </c>
      <c r="E68" s="18" t="s">
        <v>569</v>
      </c>
      <c r="F68" s="18" t="s">
        <v>570</v>
      </c>
      <c r="G68" s="18">
        <v>7</v>
      </c>
      <c r="H68" s="26">
        <v>39582</v>
      </c>
      <c r="I68" s="18" t="s">
        <v>79</v>
      </c>
      <c r="J68" s="18" t="s">
        <v>87</v>
      </c>
      <c r="K68" s="18" t="s">
        <v>81</v>
      </c>
      <c r="L68" s="18" t="s">
        <v>571</v>
      </c>
      <c r="M68" s="58">
        <v>212</v>
      </c>
      <c r="N68" s="67">
        <v>27.5</v>
      </c>
      <c r="O68" s="59">
        <v>36</v>
      </c>
      <c r="P68" s="59">
        <v>30</v>
      </c>
      <c r="Q68" s="68">
        <f>(N68*P68)/O68</f>
        <v>22.916666666666668</v>
      </c>
    </row>
    <row r="69" spans="1:17" ht="24" customHeight="1">
      <c r="A69" s="24">
        <v>68</v>
      </c>
      <c r="B69" s="24" t="s">
        <v>33</v>
      </c>
      <c r="C69" s="24" t="s">
        <v>424</v>
      </c>
      <c r="D69" s="24" t="s">
        <v>425</v>
      </c>
      <c r="E69" s="24" t="s">
        <v>426</v>
      </c>
      <c r="F69" s="24" t="s">
        <v>427</v>
      </c>
      <c r="G69" s="24">
        <v>8</v>
      </c>
      <c r="H69" s="25">
        <v>39209</v>
      </c>
      <c r="I69" s="24" t="s">
        <v>79</v>
      </c>
      <c r="J69" s="24" t="s">
        <v>87</v>
      </c>
      <c r="K69" s="24" t="s">
        <v>81</v>
      </c>
      <c r="L69" s="24" t="s">
        <v>428</v>
      </c>
      <c r="M69" s="58">
        <v>225</v>
      </c>
      <c r="N69" s="67">
        <v>25</v>
      </c>
      <c r="O69" s="59">
        <v>36</v>
      </c>
      <c r="P69" s="59">
        <v>30</v>
      </c>
      <c r="Q69" s="68">
        <f>(N69*P69)/O69</f>
        <v>20.833333333333332</v>
      </c>
    </row>
    <row r="70" spans="1:17" ht="24" customHeight="1">
      <c r="A70" s="24">
        <v>69</v>
      </c>
      <c r="B70" s="34" t="s">
        <v>11</v>
      </c>
      <c r="C70" s="34" t="s">
        <v>344</v>
      </c>
      <c r="D70" s="32" t="s">
        <v>345</v>
      </c>
      <c r="E70" s="32" t="s">
        <v>346</v>
      </c>
      <c r="F70" s="32" t="s">
        <v>205</v>
      </c>
      <c r="G70" s="32">
        <v>8</v>
      </c>
      <c r="H70" s="33">
        <v>39313</v>
      </c>
      <c r="I70" s="34" t="s">
        <v>79</v>
      </c>
      <c r="J70" s="34" t="s">
        <v>87</v>
      </c>
      <c r="K70" s="34" t="s">
        <v>81</v>
      </c>
      <c r="L70" s="34" t="s">
        <v>347</v>
      </c>
      <c r="M70" s="61">
        <v>308</v>
      </c>
      <c r="N70" s="67">
        <v>20</v>
      </c>
      <c r="O70" s="59">
        <v>36</v>
      </c>
      <c r="P70" s="59">
        <v>30</v>
      </c>
      <c r="Q70" s="68">
        <f>(N70*P70)/O70</f>
        <v>16.666666666666668</v>
      </c>
    </row>
    <row r="71" spans="1:17" ht="24" customHeight="1">
      <c r="A71" s="24">
        <v>70</v>
      </c>
      <c r="B71" s="24" t="s">
        <v>33</v>
      </c>
      <c r="C71" s="24" t="s">
        <v>406</v>
      </c>
      <c r="D71" s="24" t="s">
        <v>415</v>
      </c>
      <c r="E71" s="24" t="s">
        <v>416</v>
      </c>
      <c r="F71" s="24" t="s">
        <v>417</v>
      </c>
      <c r="G71" s="24">
        <v>8</v>
      </c>
      <c r="H71" s="25">
        <v>39183</v>
      </c>
      <c r="I71" s="24" t="s">
        <v>79</v>
      </c>
      <c r="J71" s="24" t="s">
        <v>87</v>
      </c>
      <c r="K71" s="24" t="s">
        <v>81</v>
      </c>
      <c r="L71" s="24" t="s">
        <v>410</v>
      </c>
      <c r="M71" s="58">
        <v>369</v>
      </c>
      <c r="N71" s="67">
        <v>34</v>
      </c>
      <c r="O71" s="59">
        <v>36</v>
      </c>
      <c r="P71" s="59">
        <v>30</v>
      </c>
      <c r="Q71" s="68">
        <f>(N71*P71)/O71</f>
        <v>28.333333333333332</v>
      </c>
    </row>
  </sheetData>
  <sheetProtection/>
  <autoFilter ref="A2:Q2">
    <sortState ref="A3:Q71">
      <sortCondition sortBy="value" ref="D3:D71"/>
    </sortState>
  </autoFilter>
  <printOptions/>
  <pageMargins left="0.23622047244094488" right="0.23622047244094488" top="0.3543307086614173" bottom="0.3543307086614173" header="0.31496062992125984" footer="0.31496062992125984"/>
  <pageSetup fitToHeight="0" fitToWidth="1" orientation="portrait" paperSize="9" scale="8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86"/>
  <sheetViews>
    <sheetView zoomScale="90" zoomScaleNormal="90" zoomScalePageLayoutView="0" workbookViewId="0" topLeftCell="A1">
      <pane xSplit="1" ySplit="2" topLeftCell="B3" activePane="bottomRight" state="frozen"/>
      <selection pane="topLeft" activeCell="E5" sqref="E5:E6"/>
      <selection pane="topRight" activeCell="E5" sqref="E5:E6"/>
      <selection pane="bottomLeft" activeCell="E5" sqref="E5:E6"/>
      <selection pane="bottomRight" activeCell="E5" sqref="E5:E6"/>
    </sheetView>
  </sheetViews>
  <sheetFormatPr defaultColWidth="9.140625" defaultRowHeight="15"/>
  <cols>
    <col min="1" max="1" width="8.8515625" style="49" customWidth="1"/>
    <col min="2" max="2" width="17.8515625" style="49" hidden="1" customWidth="1"/>
    <col min="3" max="3" width="35.140625" style="49" hidden="1" customWidth="1"/>
    <col min="4" max="4" width="16.00390625" style="49" customWidth="1"/>
    <col min="5" max="5" width="12.421875" style="49" customWidth="1"/>
    <col min="6" max="6" width="16.7109375" style="49" customWidth="1"/>
    <col min="7" max="7" width="11.140625" style="49" customWidth="1"/>
    <col min="8" max="8" width="13.28125" style="49" hidden="1" customWidth="1"/>
    <col min="9" max="9" width="15.140625" style="49" hidden="1" customWidth="1"/>
    <col min="10" max="10" width="0" style="49" hidden="1" customWidth="1"/>
    <col min="11" max="11" width="16.7109375" style="49" hidden="1" customWidth="1"/>
    <col min="12" max="12" width="17.00390625" style="49" hidden="1" customWidth="1"/>
    <col min="13" max="13" width="14.28125" style="49" hidden="1" customWidth="1"/>
    <col min="14" max="14" width="8.8515625" style="66" customWidth="1"/>
    <col min="15" max="15" width="9.28125" style="49" customWidth="1"/>
    <col min="16" max="16" width="8.8515625" style="49" customWidth="1"/>
    <col min="17" max="17" width="8.57421875" style="64" customWidth="1"/>
    <col min="18" max="16384" width="8.8515625" style="49" customWidth="1"/>
  </cols>
  <sheetData>
    <row r="2" spans="1:17" ht="53.25" customHeight="1">
      <c r="A2" s="21" t="s">
        <v>0</v>
      </c>
      <c r="B2" s="21" t="s">
        <v>64</v>
      </c>
      <c r="C2" s="21" t="s">
        <v>74</v>
      </c>
      <c r="D2" s="21" t="s">
        <v>65</v>
      </c>
      <c r="E2" s="21" t="s">
        <v>66</v>
      </c>
      <c r="F2" s="21" t="s">
        <v>67</v>
      </c>
      <c r="G2" s="21" t="s">
        <v>70</v>
      </c>
      <c r="H2" s="21" t="s">
        <v>68</v>
      </c>
      <c r="I2" s="21" t="s">
        <v>69</v>
      </c>
      <c r="J2" s="21" t="s">
        <v>71</v>
      </c>
      <c r="K2" s="21" t="s">
        <v>72</v>
      </c>
      <c r="L2" s="22" t="s">
        <v>73</v>
      </c>
      <c r="M2" s="22" t="s">
        <v>639</v>
      </c>
      <c r="N2" s="22" t="s">
        <v>672</v>
      </c>
      <c r="O2" s="22" t="s">
        <v>673</v>
      </c>
      <c r="P2" s="22" t="s">
        <v>677</v>
      </c>
      <c r="Q2" s="62" t="s">
        <v>674</v>
      </c>
    </row>
    <row r="3" spans="1:17" ht="27.75" customHeight="1">
      <c r="A3" s="47">
        <v>1</v>
      </c>
      <c r="B3" s="47" t="s">
        <v>33</v>
      </c>
      <c r="C3" s="47" t="s">
        <v>406</v>
      </c>
      <c r="D3" s="47" t="s">
        <v>438</v>
      </c>
      <c r="E3" s="47" t="s">
        <v>439</v>
      </c>
      <c r="F3" s="47" t="s">
        <v>440</v>
      </c>
      <c r="G3" s="47">
        <v>8</v>
      </c>
      <c r="H3" s="50">
        <v>39179</v>
      </c>
      <c r="I3" s="47" t="s">
        <v>79</v>
      </c>
      <c r="J3" s="47" t="s">
        <v>80</v>
      </c>
      <c r="K3" s="47" t="s">
        <v>81</v>
      </c>
      <c r="L3" s="47" t="s">
        <v>410</v>
      </c>
      <c r="M3" s="47">
        <v>511</v>
      </c>
      <c r="N3" s="51">
        <v>33</v>
      </c>
      <c r="O3" s="47">
        <v>36</v>
      </c>
      <c r="P3" s="47">
        <v>30</v>
      </c>
      <c r="Q3" s="63">
        <f>(N3*P3)/O3</f>
        <v>27.5</v>
      </c>
    </row>
    <row r="4" spans="1:17" ht="27.75" customHeight="1">
      <c r="A4" s="47">
        <v>2</v>
      </c>
      <c r="B4" s="47" t="s">
        <v>366</v>
      </c>
      <c r="C4" s="47" t="s">
        <v>368</v>
      </c>
      <c r="D4" s="47" t="s">
        <v>373</v>
      </c>
      <c r="E4" s="47" t="s">
        <v>359</v>
      </c>
      <c r="F4" s="47" t="s">
        <v>374</v>
      </c>
      <c r="G4" s="47">
        <v>8</v>
      </c>
      <c r="H4" s="50">
        <v>39128</v>
      </c>
      <c r="I4" s="47" t="s">
        <v>79</v>
      </c>
      <c r="J4" s="47" t="s">
        <v>80</v>
      </c>
      <c r="K4" s="47" t="s">
        <v>81</v>
      </c>
      <c r="L4" s="47" t="s">
        <v>375</v>
      </c>
      <c r="M4" s="47">
        <v>494</v>
      </c>
      <c r="N4" s="51">
        <v>19</v>
      </c>
      <c r="O4" s="47">
        <v>36</v>
      </c>
      <c r="P4" s="47">
        <v>30</v>
      </c>
      <c r="Q4" s="63">
        <f aca="true" t="shared" si="0" ref="Q4:Q67">(N4*P4)/O4</f>
        <v>15.833333333333334</v>
      </c>
    </row>
    <row r="5" spans="1:17" ht="27.75" customHeight="1">
      <c r="A5" s="47">
        <v>3</v>
      </c>
      <c r="B5" s="47" t="s">
        <v>20</v>
      </c>
      <c r="C5" s="47" t="s">
        <v>663</v>
      </c>
      <c r="D5" s="47" t="s">
        <v>653</v>
      </c>
      <c r="E5" s="47" t="s">
        <v>654</v>
      </c>
      <c r="F5" s="47" t="s">
        <v>655</v>
      </c>
      <c r="G5" s="47">
        <v>7</v>
      </c>
      <c r="H5" s="50">
        <v>39504</v>
      </c>
      <c r="I5" s="51" t="s">
        <v>79</v>
      </c>
      <c r="J5" s="51" t="s">
        <v>80</v>
      </c>
      <c r="K5" s="51" t="s">
        <v>81</v>
      </c>
      <c r="L5" s="47" t="s">
        <v>664</v>
      </c>
      <c r="M5" s="47">
        <v>450</v>
      </c>
      <c r="N5" s="51">
        <v>34</v>
      </c>
      <c r="O5" s="47">
        <v>36</v>
      </c>
      <c r="P5" s="47">
        <v>30</v>
      </c>
      <c r="Q5" s="63">
        <f t="shared" si="0"/>
        <v>28.333333333333332</v>
      </c>
    </row>
    <row r="6" spans="1:17" ht="27.75" customHeight="1">
      <c r="A6" s="47">
        <v>4</v>
      </c>
      <c r="B6" s="51" t="s">
        <v>14</v>
      </c>
      <c r="C6" s="51" t="s">
        <v>545</v>
      </c>
      <c r="D6" s="51" t="s">
        <v>554</v>
      </c>
      <c r="E6" s="51" t="s">
        <v>195</v>
      </c>
      <c r="F6" s="51" t="s">
        <v>342</v>
      </c>
      <c r="G6" s="51">
        <v>8</v>
      </c>
      <c r="H6" s="52">
        <v>39255</v>
      </c>
      <c r="I6" s="51" t="s">
        <v>79</v>
      </c>
      <c r="J6" s="51" t="s">
        <v>80</v>
      </c>
      <c r="K6" s="51" t="s">
        <v>81</v>
      </c>
      <c r="L6" s="51" t="s">
        <v>553</v>
      </c>
      <c r="M6" s="51">
        <v>445</v>
      </c>
      <c r="N6" s="51">
        <v>26</v>
      </c>
      <c r="O6" s="47">
        <v>36</v>
      </c>
      <c r="P6" s="47">
        <v>30</v>
      </c>
      <c r="Q6" s="63">
        <f t="shared" si="0"/>
        <v>21.666666666666668</v>
      </c>
    </row>
    <row r="7" spans="1:17" ht="27.75" customHeight="1">
      <c r="A7" s="47">
        <v>5</v>
      </c>
      <c r="B7" s="51" t="s">
        <v>28</v>
      </c>
      <c r="C7" s="51" t="s">
        <v>502</v>
      </c>
      <c r="D7" s="51" t="s">
        <v>516</v>
      </c>
      <c r="E7" s="51" t="s">
        <v>247</v>
      </c>
      <c r="F7" s="51" t="s">
        <v>228</v>
      </c>
      <c r="G7" s="51">
        <v>5</v>
      </c>
      <c r="H7" s="52">
        <v>40186</v>
      </c>
      <c r="I7" s="51" t="s">
        <v>79</v>
      </c>
      <c r="J7" s="51" t="s">
        <v>80</v>
      </c>
      <c r="K7" s="51" t="s">
        <v>81</v>
      </c>
      <c r="L7" s="53" t="s">
        <v>506</v>
      </c>
      <c r="M7" s="53">
        <v>440</v>
      </c>
      <c r="N7" s="51">
        <v>25.5</v>
      </c>
      <c r="O7" s="47">
        <v>36</v>
      </c>
      <c r="P7" s="47">
        <v>30</v>
      </c>
      <c r="Q7" s="63">
        <f t="shared" si="0"/>
        <v>21.25</v>
      </c>
    </row>
    <row r="8" spans="1:17" ht="27.75" customHeight="1">
      <c r="A8" s="47">
        <v>6</v>
      </c>
      <c r="B8" s="51" t="s">
        <v>28</v>
      </c>
      <c r="C8" s="51" t="s">
        <v>502</v>
      </c>
      <c r="D8" s="51" t="s">
        <v>516</v>
      </c>
      <c r="E8" s="51" t="s">
        <v>310</v>
      </c>
      <c r="F8" s="51" t="s">
        <v>228</v>
      </c>
      <c r="G8" s="51">
        <v>5</v>
      </c>
      <c r="H8" s="52">
        <v>40186</v>
      </c>
      <c r="I8" s="51" t="s">
        <v>79</v>
      </c>
      <c r="J8" s="51" t="s">
        <v>80</v>
      </c>
      <c r="K8" s="51" t="s">
        <v>81</v>
      </c>
      <c r="L8" s="53" t="s">
        <v>506</v>
      </c>
      <c r="M8" s="53">
        <v>468</v>
      </c>
      <c r="N8" s="51">
        <v>27</v>
      </c>
      <c r="O8" s="47">
        <v>36</v>
      </c>
      <c r="P8" s="47">
        <v>30</v>
      </c>
      <c r="Q8" s="63">
        <f t="shared" si="0"/>
        <v>22.5</v>
      </c>
    </row>
    <row r="9" spans="1:17" ht="27.75" customHeight="1">
      <c r="A9" s="47">
        <v>7</v>
      </c>
      <c r="B9" s="47" t="s">
        <v>46</v>
      </c>
      <c r="C9" s="47" t="s">
        <v>313</v>
      </c>
      <c r="D9" s="47" t="s">
        <v>321</v>
      </c>
      <c r="E9" s="47" t="s">
        <v>322</v>
      </c>
      <c r="F9" s="47" t="s">
        <v>323</v>
      </c>
      <c r="G9" s="47">
        <v>8</v>
      </c>
      <c r="H9" s="50">
        <v>39435</v>
      </c>
      <c r="I9" s="47" t="s">
        <v>79</v>
      </c>
      <c r="J9" s="47" t="s">
        <v>80</v>
      </c>
      <c r="K9" s="47" t="s">
        <v>81</v>
      </c>
      <c r="L9" s="47" t="s">
        <v>317</v>
      </c>
      <c r="M9" s="47">
        <v>483</v>
      </c>
      <c r="N9" s="51">
        <v>26</v>
      </c>
      <c r="O9" s="47">
        <v>36</v>
      </c>
      <c r="P9" s="47">
        <v>30</v>
      </c>
      <c r="Q9" s="63">
        <f t="shared" si="0"/>
        <v>21.666666666666668</v>
      </c>
    </row>
    <row r="10" spans="1:17" ht="27.75" customHeight="1">
      <c r="A10" s="47">
        <v>8</v>
      </c>
      <c r="B10" s="47" t="s">
        <v>46</v>
      </c>
      <c r="C10" s="47" t="s">
        <v>313</v>
      </c>
      <c r="D10" s="47" t="s">
        <v>318</v>
      </c>
      <c r="E10" s="47" t="s">
        <v>319</v>
      </c>
      <c r="F10" s="47" t="s">
        <v>320</v>
      </c>
      <c r="G10" s="47">
        <v>8</v>
      </c>
      <c r="H10" s="50">
        <v>39301</v>
      </c>
      <c r="I10" s="47" t="s">
        <v>79</v>
      </c>
      <c r="J10" s="47" t="s">
        <v>80</v>
      </c>
      <c r="K10" s="47" t="s">
        <v>81</v>
      </c>
      <c r="L10" s="47" t="s">
        <v>317</v>
      </c>
      <c r="M10" s="47">
        <v>464</v>
      </c>
      <c r="N10" s="51">
        <v>32</v>
      </c>
      <c r="O10" s="47">
        <v>36</v>
      </c>
      <c r="P10" s="47">
        <v>30</v>
      </c>
      <c r="Q10" s="63">
        <f t="shared" si="0"/>
        <v>26.666666666666668</v>
      </c>
    </row>
    <row r="11" spans="1:17" ht="27.75" customHeight="1">
      <c r="A11" s="47">
        <v>9</v>
      </c>
      <c r="B11" s="47" t="s">
        <v>236</v>
      </c>
      <c r="C11" s="47" t="s">
        <v>237</v>
      </c>
      <c r="D11" s="47" t="s">
        <v>238</v>
      </c>
      <c r="E11" s="47" t="s">
        <v>239</v>
      </c>
      <c r="F11" s="47" t="s">
        <v>78</v>
      </c>
      <c r="G11" s="47">
        <v>7</v>
      </c>
      <c r="H11" s="50">
        <v>39458</v>
      </c>
      <c r="I11" s="47" t="s">
        <v>79</v>
      </c>
      <c r="J11" s="47" t="s">
        <v>80</v>
      </c>
      <c r="K11" s="47" t="s">
        <v>81</v>
      </c>
      <c r="L11" s="47" t="s">
        <v>240</v>
      </c>
      <c r="M11" s="47">
        <v>499</v>
      </c>
      <c r="N11" s="51">
        <v>16</v>
      </c>
      <c r="O11" s="47">
        <v>36</v>
      </c>
      <c r="P11" s="47">
        <v>30</v>
      </c>
      <c r="Q11" s="63">
        <f t="shared" si="0"/>
        <v>13.333333333333334</v>
      </c>
    </row>
    <row r="12" spans="1:17" ht="27.75" customHeight="1">
      <c r="A12" s="47">
        <v>10</v>
      </c>
      <c r="B12" s="51" t="s">
        <v>28</v>
      </c>
      <c r="C12" s="51" t="s">
        <v>517</v>
      </c>
      <c r="D12" s="51" t="s">
        <v>529</v>
      </c>
      <c r="E12" s="51" t="s">
        <v>341</v>
      </c>
      <c r="F12" s="51" t="s">
        <v>100</v>
      </c>
      <c r="G12" s="51">
        <v>7</v>
      </c>
      <c r="H12" s="52">
        <v>39624</v>
      </c>
      <c r="I12" s="51" t="s">
        <v>79</v>
      </c>
      <c r="J12" s="51" t="s">
        <v>80</v>
      </c>
      <c r="K12" s="51" t="s">
        <v>81</v>
      </c>
      <c r="L12" s="51" t="s">
        <v>530</v>
      </c>
      <c r="M12" s="51">
        <v>430</v>
      </c>
      <c r="N12" s="51">
        <v>17.5</v>
      </c>
      <c r="O12" s="47">
        <v>36</v>
      </c>
      <c r="P12" s="47">
        <v>30</v>
      </c>
      <c r="Q12" s="63">
        <f t="shared" si="0"/>
        <v>14.583333333333334</v>
      </c>
    </row>
    <row r="13" spans="1:17" ht="27.75" customHeight="1">
      <c r="A13" s="47">
        <v>11</v>
      </c>
      <c r="B13" s="51" t="s">
        <v>605</v>
      </c>
      <c r="C13" s="51" t="s">
        <v>606</v>
      </c>
      <c r="D13" s="51" t="s">
        <v>607</v>
      </c>
      <c r="E13" s="51" t="s">
        <v>439</v>
      </c>
      <c r="F13" s="51" t="s">
        <v>320</v>
      </c>
      <c r="G13" s="51">
        <v>8</v>
      </c>
      <c r="H13" s="52">
        <v>39300</v>
      </c>
      <c r="I13" s="51" t="s">
        <v>79</v>
      </c>
      <c r="J13" s="51" t="s">
        <v>80</v>
      </c>
      <c r="K13" s="51" t="s">
        <v>81</v>
      </c>
      <c r="L13" s="51" t="s">
        <v>608</v>
      </c>
      <c r="M13" s="51">
        <v>455</v>
      </c>
      <c r="N13" s="51">
        <v>32</v>
      </c>
      <c r="O13" s="47">
        <v>36</v>
      </c>
      <c r="P13" s="47">
        <v>30</v>
      </c>
      <c r="Q13" s="63">
        <f t="shared" si="0"/>
        <v>26.666666666666668</v>
      </c>
    </row>
    <row r="14" spans="1:17" ht="27.75" customHeight="1">
      <c r="A14" s="47">
        <v>12</v>
      </c>
      <c r="B14" s="47" t="s">
        <v>20</v>
      </c>
      <c r="C14" s="47" t="s">
        <v>299</v>
      </c>
      <c r="D14" s="47" t="s">
        <v>656</v>
      </c>
      <c r="E14" s="47" t="s">
        <v>99</v>
      </c>
      <c r="F14" s="47" t="s">
        <v>657</v>
      </c>
      <c r="G14" s="47">
        <v>7</v>
      </c>
      <c r="H14" s="50">
        <v>39483</v>
      </c>
      <c r="I14" s="51" t="s">
        <v>79</v>
      </c>
      <c r="J14" s="51" t="s">
        <v>80</v>
      </c>
      <c r="K14" s="51" t="s">
        <v>81</v>
      </c>
      <c r="L14" s="47" t="s">
        <v>303</v>
      </c>
      <c r="M14" s="47">
        <v>405</v>
      </c>
      <c r="N14" s="51">
        <v>29</v>
      </c>
      <c r="O14" s="47">
        <v>36</v>
      </c>
      <c r="P14" s="47">
        <v>30</v>
      </c>
      <c r="Q14" s="63">
        <f t="shared" si="0"/>
        <v>24.166666666666668</v>
      </c>
    </row>
    <row r="15" spans="1:17" ht="27.75" customHeight="1">
      <c r="A15" s="47">
        <v>13</v>
      </c>
      <c r="B15" s="47" t="s">
        <v>4</v>
      </c>
      <c r="C15" s="47" t="s">
        <v>122</v>
      </c>
      <c r="D15" s="47" t="s">
        <v>123</v>
      </c>
      <c r="E15" s="47" t="s">
        <v>124</v>
      </c>
      <c r="F15" s="47" t="s">
        <v>125</v>
      </c>
      <c r="G15" s="47">
        <v>6</v>
      </c>
      <c r="H15" s="50">
        <v>40031</v>
      </c>
      <c r="I15" s="47" t="s">
        <v>79</v>
      </c>
      <c r="J15" s="47" t="s">
        <v>80</v>
      </c>
      <c r="K15" s="47" t="s">
        <v>81</v>
      </c>
      <c r="L15" s="47" t="s">
        <v>126</v>
      </c>
      <c r="M15" s="47">
        <v>401</v>
      </c>
      <c r="N15" s="51">
        <v>26.5</v>
      </c>
      <c r="O15" s="47">
        <v>36</v>
      </c>
      <c r="P15" s="47">
        <v>30</v>
      </c>
      <c r="Q15" s="63">
        <f t="shared" si="0"/>
        <v>22.083333333333332</v>
      </c>
    </row>
    <row r="16" spans="1:17" ht="27.75" customHeight="1">
      <c r="A16" s="47">
        <v>14</v>
      </c>
      <c r="B16" s="47" t="s">
        <v>45</v>
      </c>
      <c r="C16" s="47" t="s">
        <v>75</v>
      </c>
      <c r="D16" s="47" t="s">
        <v>76</v>
      </c>
      <c r="E16" s="47" t="s">
        <v>77</v>
      </c>
      <c r="F16" s="47" t="s">
        <v>78</v>
      </c>
      <c r="G16" s="47">
        <v>8</v>
      </c>
      <c r="H16" s="50">
        <v>39441</v>
      </c>
      <c r="I16" s="47" t="s">
        <v>79</v>
      </c>
      <c r="J16" s="47" t="s">
        <v>80</v>
      </c>
      <c r="K16" s="47" t="s">
        <v>81</v>
      </c>
      <c r="L16" s="47" t="s">
        <v>82</v>
      </c>
      <c r="M16" s="47">
        <v>432</v>
      </c>
      <c r="N16" s="51">
        <v>20</v>
      </c>
      <c r="O16" s="47">
        <v>36</v>
      </c>
      <c r="P16" s="47">
        <v>30</v>
      </c>
      <c r="Q16" s="63">
        <f t="shared" si="0"/>
        <v>16.666666666666668</v>
      </c>
    </row>
    <row r="17" spans="1:17" ht="27.75" customHeight="1">
      <c r="A17" s="47">
        <v>15</v>
      </c>
      <c r="B17" s="47" t="s">
        <v>465</v>
      </c>
      <c r="C17" s="47" t="s">
        <v>466</v>
      </c>
      <c r="D17" s="47" t="s">
        <v>480</v>
      </c>
      <c r="E17" s="47" t="s">
        <v>481</v>
      </c>
      <c r="F17" s="47" t="s">
        <v>248</v>
      </c>
      <c r="G17" s="47">
        <v>8</v>
      </c>
      <c r="H17" s="50">
        <v>39304</v>
      </c>
      <c r="I17" s="47" t="s">
        <v>79</v>
      </c>
      <c r="J17" s="47" t="s">
        <v>80</v>
      </c>
      <c r="K17" s="47" t="s">
        <v>81</v>
      </c>
      <c r="L17" s="47" t="s">
        <v>468</v>
      </c>
      <c r="M17" s="47">
        <v>451</v>
      </c>
      <c r="N17" s="51">
        <v>35</v>
      </c>
      <c r="O17" s="47">
        <v>36</v>
      </c>
      <c r="P17" s="47">
        <v>30</v>
      </c>
      <c r="Q17" s="63">
        <f t="shared" si="0"/>
        <v>29.166666666666668</v>
      </c>
    </row>
    <row r="18" spans="1:17" ht="27.75" customHeight="1">
      <c r="A18" s="47">
        <v>16</v>
      </c>
      <c r="B18" s="51" t="s">
        <v>32</v>
      </c>
      <c r="C18" s="53" t="s">
        <v>587</v>
      </c>
      <c r="D18" s="51" t="s">
        <v>588</v>
      </c>
      <c r="E18" s="51" t="s">
        <v>589</v>
      </c>
      <c r="F18" s="51" t="s">
        <v>547</v>
      </c>
      <c r="G18" s="51">
        <v>7</v>
      </c>
      <c r="H18" s="52">
        <v>39492</v>
      </c>
      <c r="I18" s="51" t="s">
        <v>79</v>
      </c>
      <c r="J18" s="51" t="s">
        <v>80</v>
      </c>
      <c r="K18" s="51" t="s">
        <v>81</v>
      </c>
      <c r="L18" s="51" t="s">
        <v>558</v>
      </c>
      <c r="M18" s="51">
        <v>439</v>
      </c>
      <c r="N18" s="51">
        <v>26</v>
      </c>
      <c r="O18" s="47">
        <v>36</v>
      </c>
      <c r="P18" s="47">
        <v>30</v>
      </c>
      <c r="Q18" s="63">
        <f t="shared" si="0"/>
        <v>21.666666666666668</v>
      </c>
    </row>
    <row r="19" spans="1:17" ht="27.75" customHeight="1">
      <c r="A19" s="47">
        <v>17</v>
      </c>
      <c r="B19" s="47" t="s">
        <v>34</v>
      </c>
      <c r="C19" s="47" t="s">
        <v>184</v>
      </c>
      <c r="D19" s="47" t="s">
        <v>185</v>
      </c>
      <c r="E19" s="47" t="s">
        <v>186</v>
      </c>
      <c r="F19" s="47" t="s">
        <v>187</v>
      </c>
      <c r="G19" s="47">
        <v>7</v>
      </c>
      <c r="H19" s="50">
        <v>39654</v>
      </c>
      <c r="I19" s="47" t="s">
        <v>79</v>
      </c>
      <c r="J19" s="47" t="s">
        <v>80</v>
      </c>
      <c r="K19" s="47" t="s">
        <v>81</v>
      </c>
      <c r="L19" s="47" t="s">
        <v>188</v>
      </c>
      <c r="M19" s="47">
        <v>413</v>
      </c>
      <c r="N19" s="51">
        <v>14.5</v>
      </c>
      <c r="O19" s="47">
        <v>36</v>
      </c>
      <c r="P19" s="47">
        <v>30</v>
      </c>
      <c r="Q19" s="63">
        <f t="shared" si="0"/>
        <v>12.083333333333334</v>
      </c>
    </row>
    <row r="20" spans="1:17" ht="27.75" customHeight="1">
      <c r="A20" s="47">
        <v>18</v>
      </c>
      <c r="B20" s="47" t="s">
        <v>13</v>
      </c>
      <c r="C20" s="47" t="s">
        <v>197</v>
      </c>
      <c r="D20" s="47" t="s">
        <v>198</v>
      </c>
      <c r="E20" s="47" t="s">
        <v>199</v>
      </c>
      <c r="F20" s="47" t="s">
        <v>200</v>
      </c>
      <c r="G20" s="47">
        <v>8</v>
      </c>
      <c r="H20" s="50">
        <v>39198</v>
      </c>
      <c r="I20" s="47" t="s">
        <v>79</v>
      </c>
      <c r="J20" s="47" t="s">
        <v>80</v>
      </c>
      <c r="K20" s="47" t="s">
        <v>81</v>
      </c>
      <c r="L20" s="47" t="s">
        <v>201</v>
      </c>
      <c r="M20" s="47">
        <v>419</v>
      </c>
      <c r="N20" s="51">
        <v>25</v>
      </c>
      <c r="O20" s="47">
        <v>36</v>
      </c>
      <c r="P20" s="47">
        <v>30</v>
      </c>
      <c r="Q20" s="63">
        <f t="shared" si="0"/>
        <v>20.833333333333332</v>
      </c>
    </row>
    <row r="21" spans="1:17" ht="27.75" customHeight="1">
      <c r="A21" s="47">
        <v>19</v>
      </c>
      <c r="B21" s="51" t="s">
        <v>28</v>
      </c>
      <c r="C21" s="51" t="s">
        <v>517</v>
      </c>
      <c r="D21" s="51" t="s">
        <v>518</v>
      </c>
      <c r="E21" s="51" t="s">
        <v>519</v>
      </c>
      <c r="F21" s="51" t="s">
        <v>144</v>
      </c>
      <c r="G21" s="51">
        <v>6</v>
      </c>
      <c r="H21" s="52">
        <v>39925</v>
      </c>
      <c r="I21" s="51" t="s">
        <v>79</v>
      </c>
      <c r="J21" s="51" t="s">
        <v>80</v>
      </c>
      <c r="K21" s="51" t="s">
        <v>81</v>
      </c>
      <c r="L21" s="51" t="s">
        <v>520</v>
      </c>
      <c r="M21" s="51">
        <v>460</v>
      </c>
      <c r="N21" s="51">
        <v>13</v>
      </c>
      <c r="O21" s="47">
        <v>36</v>
      </c>
      <c r="P21" s="47">
        <v>30</v>
      </c>
      <c r="Q21" s="63">
        <f t="shared" si="0"/>
        <v>10.833333333333334</v>
      </c>
    </row>
    <row r="22" spans="1:17" ht="27.75" customHeight="1">
      <c r="A22" s="47">
        <v>20</v>
      </c>
      <c r="B22" s="47" t="s">
        <v>10</v>
      </c>
      <c r="C22" s="47" t="s">
        <v>136</v>
      </c>
      <c r="D22" s="47" t="s">
        <v>137</v>
      </c>
      <c r="E22" s="47" t="s">
        <v>138</v>
      </c>
      <c r="F22" s="47" t="s">
        <v>139</v>
      </c>
      <c r="G22" s="47">
        <v>8</v>
      </c>
      <c r="H22" s="50">
        <v>39293</v>
      </c>
      <c r="I22" s="47" t="s">
        <v>79</v>
      </c>
      <c r="J22" s="47" t="s">
        <v>80</v>
      </c>
      <c r="K22" s="47" t="s">
        <v>81</v>
      </c>
      <c r="L22" s="47" t="s">
        <v>140</v>
      </c>
      <c r="M22" s="48">
        <v>479</v>
      </c>
      <c r="N22" s="51">
        <v>32</v>
      </c>
      <c r="O22" s="47">
        <v>36</v>
      </c>
      <c r="P22" s="47">
        <v>30</v>
      </c>
      <c r="Q22" s="63">
        <f t="shared" si="0"/>
        <v>26.666666666666668</v>
      </c>
    </row>
    <row r="23" spans="1:17" ht="27.75" customHeight="1">
      <c r="A23" s="47">
        <v>21</v>
      </c>
      <c r="B23" s="51" t="s">
        <v>28</v>
      </c>
      <c r="C23" s="51" t="s">
        <v>502</v>
      </c>
      <c r="D23" s="51" t="s">
        <v>526</v>
      </c>
      <c r="E23" s="51" t="s">
        <v>436</v>
      </c>
      <c r="F23" s="51" t="s">
        <v>527</v>
      </c>
      <c r="G23" s="51">
        <v>8</v>
      </c>
      <c r="H23" s="51" t="s">
        <v>528</v>
      </c>
      <c r="I23" s="51" t="s">
        <v>79</v>
      </c>
      <c r="J23" s="51" t="s">
        <v>80</v>
      </c>
      <c r="K23" s="51" t="s">
        <v>81</v>
      </c>
      <c r="L23" s="53" t="s">
        <v>506</v>
      </c>
      <c r="M23" s="53">
        <v>456</v>
      </c>
      <c r="N23" s="51">
        <v>31</v>
      </c>
      <c r="O23" s="47">
        <v>36</v>
      </c>
      <c r="P23" s="47">
        <v>30</v>
      </c>
      <c r="Q23" s="63">
        <f t="shared" si="0"/>
        <v>25.833333333333332</v>
      </c>
    </row>
    <row r="24" spans="1:17" ht="27.75" customHeight="1">
      <c r="A24" s="47">
        <v>22</v>
      </c>
      <c r="B24" s="47" t="s">
        <v>465</v>
      </c>
      <c r="C24" s="47" t="s">
        <v>466</v>
      </c>
      <c r="D24" s="47" t="s">
        <v>473</v>
      </c>
      <c r="E24" s="47" t="s">
        <v>359</v>
      </c>
      <c r="F24" s="47" t="s">
        <v>474</v>
      </c>
      <c r="G24" s="47">
        <v>8</v>
      </c>
      <c r="H24" s="50">
        <v>39508</v>
      </c>
      <c r="I24" s="47" t="s">
        <v>79</v>
      </c>
      <c r="J24" s="47" t="s">
        <v>80</v>
      </c>
      <c r="K24" s="47" t="s">
        <v>81</v>
      </c>
      <c r="L24" s="47" t="s">
        <v>468</v>
      </c>
      <c r="M24" s="47">
        <v>444</v>
      </c>
      <c r="N24" s="51">
        <v>33</v>
      </c>
      <c r="O24" s="47">
        <v>36</v>
      </c>
      <c r="P24" s="47">
        <v>30</v>
      </c>
      <c r="Q24" s="63">
        <f t="shared" si="0"/>
        <v>27.5</v>
      </c>
    </row>
    <row r="25" spans="1:17" ht="27.75" customHeight="1">
      <c r="A25" s="47">
        <v>23</v>
      </c>
      <c r="B25" s="47" t="s">
        <v>460</v>
      </c>
      <c r="C25" s="47" t="s">
        <v>444</v>
      </c>
      <c r="D25" s="47" t="s">
        <v>453</v>
      </c>
      <c r="E25" s="47" t="s">
        <v>454</v>
      </c>
      <c r="F25" s="47" t="s">
        <v>455</v>
      </c>
      <c r="G25" s="47">
        <v>7</v>
      </c>
      <c r="H25" s="50">
        <v>39519</v>
      </c>
      <c r="I25" s="47" t="s">
        <v>79</v>
      </c>
      <c r="J25" s="47" t="s">
        <v>80</v>
      </c>
      <c r="K25" s="47" t="s">
        <v>81</v>
      </c>
      <c r="L25" s="47" t="s">
        <v>447</v>
      </c>
      <c r="M25" s="47">
        <v>470</v>
      </c>
      <c r="N25" s="51">
        <v>27</v>
      </c>
      <c r="O25" s="47">
        <v>36</v>
      </c>
      <c r="P25" s="47">
        <v>30</v>
      </c>
      <c r="Q25" s="63">
        <f t="shared" si="0"/>
        <v>22.5</v>
      </c>
    </row>
    <row r="26" spans="1:17" ht="27.75" customHeight="1">
      <c r="A26" s="47">
        <v>24</v>
      </c>
      <c r="B26" s="47" t="s">
        <v>33</v>
      </c>
      <c r="C26" s="47" t="s">
        <v>424</v>
      </c>
      <c r="D26" s="47" t="s">
        <v>429</v>
      </c>
      <c r="E26" s="47" t="s">
        <v>430</v>
      </c>
      <c r="F26" s="47" t="s">
        <v>431</v>
      </c>
      <c r="G26" s="47">
        <v>8</v>
      </c>
      <c r="H26" s="50">
        <v>39327</v>
      </c>
      <c r="I26" s="47" t="s">
        <v>79</v>
      </c>
      <c r="J26" s="47" t="s">
        <v>80</v>
      </c>
      <c r="K26" s="47" t="s">
        <v>81</v>
      </c>
      <c r="L26" s="47" t="s">
        <v>428</v>
      </c>
      <c r="M26" s="47">
        <v>422</v>
      </c>
      <c r="N26" s="51">
        <v>27.5</v>
      </c>
      <c r="O26" s="47">
        <v>36</v>
      </c>
      <c r="P26" s="47">
        <v>30</v>
      </c>
      <c r="Q26" s="63">
        <f t="shared" si="0"/>
        <v>22.916666666666668</v>
      </c>
    </row>
    <row r="27" spans="1:17" ht="27.75" customHeight="1">
      <c r="A27" s="47">
        <v>25</v>
      </c>
      <c r="B27" s="47" t="s">
        <v>460</v>
      </c>
      <c r="C27" s="47" t="s">
        <v>456</v>
      </c>
      <c r="D27" s="47" t="s">
        <v>457</v>
      </c>
      <c r="E27" s="47" t="s">
        <v>458</v>
      </c>
      <c r="F27" s="47" t="s">
        <v>459</v>
      </c>
      <c r="G27" s="47">
        <v>5</v>
      </c>
      <c r="H27" s="50">
        <v>40239</v>
      </c>
      <c r="I27" s="47" t="s">
        <v>79</v>
      </c>
      <c r="J27" s="47" t="s">
        <v>80</v>
      </c>
      <c r="K27" s="47" t="s">
        <v>81</v>
      </c>
      <c r="L27" s="47" t="s">
        <v>635</v>
      </c>
      <c r="M27" s="47">
        <v>462</v>
      </c>
      <c r="N27" s="51">
        <v>13.5</v>
      </c>
      <c r="O27" s="47">
        <v>36</v>
      </c>
      <c r="P27" s="47">
        <v>30</v>
      </c>
      <c r="Q27" s="63">
        <f t="shared" si="0"/>
        <v>11.25</v>
      </c>
    </row>
    <row r="28" spans="1:17" ht="27.75" customHeight="1">
      <c r="A28" s="47">
        <v>26</v>
      </c>
      <c r="B28" s="51" t="s">
        <v>14</v>
      </c>
      <c r="C28" s="51" t="s">
        <v>532</v>
      </c>
      <c r="D28" s="51" t="s">
        <v>533</v>
      </c>
      <c r="E28" s="51" t="s">
        <v>481</v>
      </c>
      <c r="F28" s="51" t="s">
        <v>110</v>
      </c>
      <c r="G28" s="51">
        <v>7</v>
      </c>
      <c r="H28" s="52">
        <v>39373</v>
      </c>
      <c r="I28" s="51" t="s">
        <v>79</v>
      </c>
      <c r="J28" s="51" t="s">
        <v>80</v>
      </c>
      <c r="K28" s="51" t="s">
        <v>81</v>
      </c>
      <c r="L28" s="51" t="s">
        <v>534</v>
      </c>
      <c r="M28" s="51">
        <v>491</v>
      </c>
      <c r="N28" s="51">
        <v>31</v>
      </c>
      <c r="O28" s="47">
        <v>36</v>
      </c>
      <c r="P28" s="47">
        <v>30</v>
      </c>
      <c r="Q28" s="63">
        <f t="shared" si="0"/>
        <v>25.833333333333332</v>
      </c>
    </row>
    <row r="29" spans="1:17" ht="27.75" customHeight="1">
      <c r="A29" s="47">
        <v>27</v>
      </c>
      <c r="B29" s="51" t="s">
        <v>32</v>
      </c>
      <c r="C29" s="51" t="s">
        <v>559</v>
      </c>
      <c r="D29" s="51" t="s">
        <v>577</v>
      </c>
      <c r="E29" s="51" t="s">
        <v>578</v>
      </c>
      <c r="F29" s="51" t="s">
        <v>477</v>
      </c>
      <c r="G29" s="51">
        <v>7</v>
      </c>
      <c r="H29" s="52">
        <v>39504</v>
      </c>
      <c r="I29" s="51" t="s">
        <v>79</v>
      </c>
      <c r="J29" s="51" t="s">
        <v>80</v>
      </c>
      <c r="K29" s="51" t="s">
        <v>81</v>
      </c>
      <c r="L29" s="51" t="s">
        <v>562</v>
      </c>
      <c r="M29" s="51">
        <v>476</v>
      </c>
      <c r="N29" s="51">
        <v>36</v>
      </c>
      <c r="O29" s="47">
        <v>36</v>
      </c>
      <c r="P29" s="47">
        <v>30</v>
      </c>
      <c r="Q29" s="63">
        <f t="shared" si="0"/>
        <v>30</v>
      </c>
    </row>
    <row r="30" spans="1:17" ht="27.75" customHeight="1">
      <c r="A30" s="47">
        <v>28</v>
      </c>
      <c r="B30" s="47" t="s">
        <v>43</v>
      </c>
      <c r="C30" s="47" t="s">
        <v>102</v>
      </c>
      <c r="D30" s="47" t="s">
        <v>103</v>
      </c>
      <c r="E30" s="47" t="s">
        <v>104</v>
      </c>
      <c r="F30" s="47" t="s">
        <v>105</v>
      </c>
      <c r="G30" s="47">
        <v>8</v>
      </c>
      <c r="H30" s="50">
        <v>39162</v>
      </c>
      <c r="I30" s="47" t="s">
        <v>79</v>
      </c>
      <c r="J30" s="47" t="s">
        <v>80</v>
      </c>
      <c r="K30" s="47" t="s">
        <v>81</v>
      </c>
      <c r="L30" s="47" t="s">
        <v>106</v>
      </c>
      <c r="M30" s="47">
        <v>412</v>
      </c>
      <c r="N30" s="51">
        <v>13.5</v>
      </c>
      <c r="O30" s="47">
        <v>36</v>
      </c>
      <c r="P30" s="47">
        <v>30</v>
      </c>
      <c r="Q30" s="63">
        <f t="shared" si="0"/>
        <v>11.25</v>
      </c>
    </row>
    <row r="31" spans="1:17" ht="27.75" customHeight="1">
      <c r="A31" s="47">
        <v>29</v>
      </c>
      <c r="B31" s="51" t="s">
        <v>14</v>
      </c>
      <c r="C31" s="51" t="s">
        <v>545</v>
      </c>
      <c r="D31" s="51" t="s">
        <v>546</v>
      </c>
      <c r="E31" s="51" t="s">
        <v>99</v>
      </c>
      <c r="F31" s="51" t="s">
        <v>547</v>
      </c>
      <c r="G31" s="51">
        <v>7</v>
      </c>
      <c r="H31" s="52">
        <v>39442</v>
      </c>
      <c r="I31" s="51" t="s">
        <v>79</v>
      </c>
      <c r="J31" s="51" t="s">
        <v>80</v>
      </c>
      <c r="K31" s="51" t="s">
        <v>81</v>
      </c>
      <c r="L31" s="51" t="s">
        <v>539</v>
      </c>
      <c r="M31" s="51">
        <v>452</v>
      </c>
      <c r="N31" s="51">
        <v>26.5</v>
      </c>
      <c r="O31" s="47">
        <v>36</v>
      </c>
      <c r="P31" s="47">
        <v>30</v>
      </c>
      <c r="Q31" s="63">
        <f t="shared" si="0"/>
        <v>22.083333333333332</v>
      </c>
    </row>
    <row r="32" spans="1:17" ht="27.75" customHeight="1">
      <c r="A32" s="47">
        <v>30</v>
      </c>
      <c r="B32" s="47" t="s">
        <v>9</v>
      </c>
      <c r="C32" s="47" t="s">
        <v>348</v>
      </c>
      <c r="D32" s="47" t="s">
        <v>349</v>
      </c>
      <c r="E32" s="47" t="s">
        <v>199</v>
      </c>
      <c r="F32" s="47" t="s">
        <v>350</v>
      </c>
      <c r="G32" s="47">
        <v>7</v>
      </c>
      <c r="H32" s="50">
        <v>39584</v>
      </c>
      <c r="I32" s="47" t="s">
        <v>79</v>
      </c>
      <c r="J32" s="47" t="s">
        <v>80</v>
      </c>
      <c r="K32" s="47" t="s">
        <v>81</v>
      </c>
      <c r="L32" s="47" t="s">
        <v>351</v>
      </c>
      <c r="M32" s="47">
        <v>429</v>
      </c>
      <c r="N32" s="51">
        <v>20</v>
      </c>
      <c r="O32" s="47">
        <v>36</v>
      </c>
      <c r="P32" s="47">
        <v>30</v>
      </c>
      <c r="Q32" s="63">
        <f t="shared" si="0"/>
        <v>16.666666666666668</v>
      </c>
    </row>
    <row r="33" spans="1:17" ht="27.75" customHeight="1">
      <c r="A33" s="47">
        <v>31</v>
      </c>
      <c r="B33" s="47" t="s">
        <v>33</v>
      </c>
      <c r="C33" s="47" t="s">
        <v>406</v>
      </c>
      <c r="D33" s="47" t="s">
        <v>435</v>
      </c>
      <c r="E33" s="47" t="s">
        <v>436</v>
      </c>
      <c r="F33" s="47" t="s">
        <v>437</v>
      </c>
      <c r="G33" s="47">
        <v>8</v>
      </c>
      <c r="H33" s="50">
        <v>39363</v>
      </c>
      <c r="I33" s="47" t="s">
        <v>79</v>
      </c>
      <c r="J33" s="47" t="s">
        <v>80</v>
      </c>
      <c r="K33" s="47" t="s">
        <v>81</v>
      </c>
      <c r="L33" s="47" t="s">
        <v>411</v>
      </c>
      <c r="M33" s="47">
        <v>418</v>
      </c>
      <c r="N33" s="51">
        <v>34</v>
      </c>
      <c r="O33" s="47">
        <v>36</v>
      </c>
      <c r="P33" s="47">
        <v>30</v>
      </c>
      <c r="Q33" s="63">
        <f t="shared" si="0"/>
        <v>28.333333333333332</v>
      </c>
    </row>
    <row r="34" spans="1:17" ht="27.75" customHeight="1">
      <c r="A34" s="47">
        <v>32</v>
      </c>
      <c r="B34" s="47" t="s">
        <v>30</v>
      </c>
      <c r="C34" s="47" t="s">
        <v>361</v>
      </c>
      <c r="D34" s="47" t="s">
        <v>362</v>
      </c>
      <c r="E34" s="47" t="s">
        <v>363</v>
      </c>
      <c r="F34" s="47" t="s">
        <v>364</v>
      </c>
      <c r="G34" s="47">
        <v>8</v>
      </c>
      <c r="H34" s="50">
        <v>39146</v>
      </c>
      <c r="I34" s="47" t="s">
        <v>79</v>
      </c>
      <c r="J34" s="47" t="s">
        <v>80</v>
      </c>
      <c r="K34" s="47" t="s">
        <v>81</v>
      </c>
      <c r="L34" s="47" t="s">
        <v>365</v>
      </c>
      <c r="M34" s="47">
        <v>437</v>
      </c>
      <c r="N34" s="51">
        <v>22</v>
      </c>
      <c r="O34" s="47">
        <v>36</v>
      </c>
      <c r="P34" s="47">
        <v>30</v>
      </c>
      <c r="Q34" s="63">
        <f t="shared" si="0"/>
        <v>18.333333333333332</v>
      </c>
    </row>
    <row r="35" spans="1:17" ht="27.75" customHeight="1">
      <c r="A35" s="47">
        <v>33</v>
      </c>
      <c r="B35" s="47" t="s">
        <v>21</v>
      </c>
      <c r="C35" s="47" t="s">
        <v>89</v>
      </c>
      <c r="D35" s="47" t="s">
        <v>90</v>
      </c>
      <c r="E35" s="47" t="s">
        <v>91</v>
      </c>
      <c r="F35" s="47" t="s">
        <v>92</v>
      </c>
      <c r="G35" s="47">
        <v>8</v>
      </c>
      <c r="H35" s="50">
        <v>39329</v>
      </c>
      <c r="I35" s="47" t="s">
        <v>79</v>
      </c>
      <c r="J35" s="47" t="s">
        <v>80</v>
      </c>
      <c r="K35" s="47" t="s">
        <v>81</v>
      </c>
      <c r="L35" s="47" t="s">
        <v>93</v>
      </c>
      <c r="M35" s="47">
        <v>431</v>
      </c>
      <c r="N35" s="51">
        <v>33</v>
      </c>
      <c r="O35" s="47">
        <v>36</v>
      </c>
      <c r="P35" s="47">
        <v>30</v>
      </c>
      <c r="Q35" s="63">
        <f t="shared" si="0"/>
        <v>27.5</v>
      </c>
    </row>
    <row r="36" spans="1:17" ht="27.75" customHeight="1">
      <c r="A36" s="47">
        <v>34</v>
      </c>
      <c r="B36" s="47" t="s">
        <v>33</v>
      </c>
      <c r="C36" s="47" t="s">
        <v>406</v>
      </c>
      <c r="D36" s="47" t="s">
        <v>441</v>
      </c>
      <c r="E36" s="47" t="s">
        <v>442</v>
      </c>
      <c r="F36" s="47" t="s">
        <v>443</v>
      </c>
      <c r="G36" s="47">
        <v>8</v>
      </c>
      <c r="H36" s="50">
        <v>39478</v>
      </c>
      <c r="I36" s="47" t="s">
        <v>79</v>
      </c>
      <c r="J36" s="47" t="s">
        <v>80</v>
      </c>
      <c r="K36" s="47" t="s">
        <v>81</v>
      </c>
      <c r="L36" s="47" t="s">
        <v>411</v>
      </c>
      <c r="M36" s="47">
        <v>478</v>
      </c>
      <c r="N36" s="51">
        <v>33</v>
      </c>
      <c r="O36" s="47">
        <v>36</v>
      </c>
      <c r="P36" s="47">
        <v>30</v>
      </c>
      <c r="Q36" s="63">
        <f t="shared" si="0"/>
        <v>27.5</v>
      </c>
    </row>
    <row r="37" spans="1:17" ht="27.75" customHeight="1">
      <c r="A37" s="47">
        <v>35</v>
      </c>
      <c r="B37" s="47" t="s">
        <v>39</v>
      </c>
      <c r="C37" s="47" t="s">
        <v>273</v>
      </c>
      <c r="D37" s="47" t="s">
        <v>277</v>
      </c>
      <c r="E37" s="47" t="s">
        <v>278</v>
      </c>
      <c r="F37" s="47" t="s">
        <v>279</v>
      </c>
      <c r="G37" s="47">
        <v>7</v>
      </c>
      <c r="H37" s="50">
        <v>39660</v>
      </c>
      <c r="I37" s="47" t="s">
        <v>79</v>
      </c>
      <c r="J37" s="47" t="s">
        <v>80</v>
      </c>
      <c r="K37" s="47" t="s">
        <v>81</v>
      </c>
      <c r="L37" s="47" t="s">
        <v>276</v>
      </c>
      <c r="M37" s="47">
        <v>493</v>
      </c>
      <c r="N37" s="51">
        <v>24.5</v>
      </c>
      <c r="O37" s="47">
        <v>36</v>
      </c>
      <c r="P37" s="47">
        <v>30</v>
      </c>
      <c r="Q37" s="63">
        <f t="shared" si="0"/>
        <v>20.416666666666668</v>
      </c>
    </row>
    <row r="38" spans="1:17" ht="27.75" customHeight="1">
      <c r="A38" s="47">
        <v>36</v>
      </c>
      <c r="B38" s="47" t="s">
        <v>38</v>
      </c>
      <c r="C38" s="47" t="s">
        <v>376</v>
      </c>
      <c r="D38" s="47" t="s">
        <v>386</v>
      </c>
      <c r="E38" s="47" t="s">
        <v>401</v>
      </c>
      <c r="F38" s="47" t="s">
        <v>162</v>
      </c>
      <c r="G38" s="47">
        <v>8</v>
      </c>
      <c r="H38" s="50">
        <v>39150</v>
      </c>
      <c r="I38" s="47" t="s">
        <v>79</v>
      </c>
      <c r="J38" s="47" t="s">
        <v>80</v>
      </c>
      <c r="K38" s="47" t="s">
        <v>81</v>
      </c>
      <c r="L38" s="47" t="s">
        <v>390</v>
      </c>
      <c r="M38" s="47">
        <v>498</v>
      </c>
      <c r="N38" s="51">
        <v>35</v>
      </c>
      <c r="O38" s="47">
        <v>36</v>
      </c>
      <c r="P38" s="47">
        <v>30</v>
      </c>
      <c r="Q38" s="63">
        <f t="shared" si="0"/>
        <v>29.166666666666668</v>
      </c>
    </row>
    <row r="39" spans="1:17" ht="27.75" customHeight="1">
      <c r="A39" s="47">
        <v>37</v>
      </c>
      <c r="B39" s="47" t="s">
        <v>465</v>
      </c>
      <c r="C39" s="47" t="s">
        <v>466</v>
      </c>
      <c r="D39" s="47" t="s">
        <v>478</v>
      </c>
      <c r="E39" s="47" t="s">
        <v>436</v>
      </c>
      <c r="F39" s="47" t="s">
        <v>479</v>
      </c>
      <c r="G39" s="47">
        <v>8</v>
      </c>
      <c r="H39" s="50">
        <v>39097</v>
      </c>
      <c r="I39" s="47" t="s">
        <v>79</v>
      </c>
      <c r="J39" s="47" t="s">
        <v>80</v>
      </c>
      <c r="K39" s="47" t="s">
        <v>81</v>
      </c>
      <c r="L39" s="47" t="s">
        <v>468</v>
      </c>
      <c r="M39" s="47">
        <v>471</v>
      </c>
      <c r="N39" s="51">
        <v>34</v>
      </c>
      <c r="O39" s="47">
        <v>36</v>
      </c>
      <c r="P39" s="47">
        <v>30</v>
      </c>
      <c r="Q39" s="63">
        <f t="shared" si="0"/>
        <v>28.333333333333332</v>
      </c>
    </row>
    <row r="40" spans="1:17" ht="27.75" customHeight="1">
      <c r="A40" s="47">
        <v>38</v>
      </c>
      <c r="B40" s="47" t="s">
        <v>5</v>
      </c>
      <c r="C40" s="47" t="s">
        <v>169</v>
      </c>
      <c r="D40" s="47" t="s">
        <v>170</v>
      </c>
      <c r="E40" s="47" t="s">
        <v>171</v>
      </c>
      <c r="F40" s="47" t="s">
        <v>172</v>
      </c>
      <c r="G40" s="47">
        <v>6</v>
      </c>
      <c r="H40" s="50">
        <v>40156</v>
      </c>
      <c r="I40" s="47" t="s">
        <v>79</v>
      </c>
      <c r="J40" s="47" t="s">
        <v>80</v>
      </c>
      <c r="K40" s="47" t="s">
        <v>81</v>
      </c>
      <c r="L40" s="47" t="s">
        <v>173</v>
      </c>
      <c r="M40" s="47">
        <v>436</v>
      </c>
      <c r="N40" s="51">
        <v>35</v>
      </c>
      <c r="O40" s="47">
        <v>36</v>
      </c>
      <c r="P40" s="47">
        <v>30</v>
      </c>
      <c r="Q40" s="63">
        <f t="shared" si="0"/>
        <v>29.166666666666668</v>
      </c>
    </row>
    <row r="41" spans="1:17" ht="27.75" customHeight="1">
      <c r="A41" s="47">
        <v>39</v>
      </c>
      <c r="B41" s="51" t="s">
        <v>32</v>
      </c>
      <c r="C41" s="51" t="s">
        <v>584</v>
      </c>
      <c r="D41" s="51" t="s">
        <v>585</v>
      </c>
      <c r="E41" s="51" t="s">
        <v>134</v>
      </c>
      <c r="F41" s="51" t="s">
        <v>586</v>
      </c>
      <c r="G41" s="51">
        <v>8</v>
      </c>
      <c r="H41" s="52">
        <v>39212</v>
      </c>
      <c r="I41" s="51" t="s">
        <v>79</v>
      </c>
      <c r="J41" s="51" t="s">
        <v>80</v>
      </c>
      <c r="K41" s="51" t="s">
        <v>81</v>
      </c>
      <c r="L41" s="51" t="s">
        <v>566</v>
      </c>
      <c r="M41" s="51">
        <v>424</v>
      </c>
      <c r="N41" s="51">
        <v>26.5</v>
      </c>
      <c r="O41" s="47">
        <v>36</v>
      </c>
      <c r="P41" s="47">
        <v>30</v>
      </c>
      <c r="Q41" s="63">
        <f t="shared" si="0"/>
        <v>22.083333333333332</v>
      </c>
    </row>
    <row r="42" spans="1:17" ht="27.75" customHeight="1">
      <c r="A42" s="47">
        <v>40</v>
      </c>
      <c r="B42" s="47" t="s">
        <v>36</v>
      </c>
      <c r="C42" s="47" t="s">
        <v>245</v>
      </c>
      <c r="D42" s="47" t="s">
        <v>246</v>
      </c>
      <c r="E42" s="47" t="s">
        <v>247</v>
      </c>
      <c r="F42" s="47" t="s">
        <v>248</v>
      </c>
      <c r="G42" s="47">
        <v>8</v>
      </c>
      <c r="H42" s="50">
        <v>39179</v>
      </c>
      <c r="I42" s="47" t="s">
        <v>79</v>
      </c>
      <c r="J42" s="47" t="s">
        <v>80</v>
      </c>
      <c r="K42" s="47" t="s">
        <v>81</v>
      </c>
      <c r="L42" s="47" t="s">
        <v>645</v>
      </c>
      <c r="M42" s="47">
        <v>495</v>
      </c>
      <c r="N42" s="51">
        <v>11.5</v>
      </c>
      <c r="O42" s="47">
        <v>36</v>
      </c>
      <c r="P42" s="47">
        <v>30</v>
      </c>
      <c r="Q42" s="63">
        <f t="shared" si="0"/>
        <v>9.583333333333334</v>
      </c>
    </row>
    <row r="43" spans="1:17" ht="27.75" customHeight="1">
      <c r="A43" s="47">
        <v>41</v>
      </c>
      <c r="B43" s="47" t="s">
        <v>19</v>
      </c>
      <c r="C43" s="47" t="s">
        <v>676</v>
      </c>
      <c r="D43" s="47" t="s">
        <v>194</v>
      </c>
      <c r="E43" s="47" t="s">
        <v>195</v>
      </c>
      <c r="F43" s="47" t="s">
        <v>196</v>
      </c>
      <c r="G43" s="47">
        <v>8</v>
      </c>
      <c r="H43" s="50">
        <v>39160</v>
      </c>
      <c r="I43" s="47" t="s">
        <v>79</v>
      </c>
      <c r="J43" s="47" t="s">
        <v>80</v>
      </c>
      <c r="K43" s="47" t="s">
        <v>81</v>
      </c>
      <c r="L43" s="47" t="s">
        <v>193</v>
      </c>
      <c r="M43" s="47">
        <v>466</v>
      </c>
      <c r="N43" s="51">
        <v>26.5</v>
      </c>
      <c r="O43" s="47">
        <v>36</v>
      </c>
      <c r="P43" s="47">
        <v>30</v>
      </c>
      <c r="Q43" s="63">
        <f t="shared" si="0"/>
        <v>22.083333333333332</v>
      </c>
    </row>
    <row r="44" spans="1:17" ht="27.75" customHeight="1">
      <c r="A44" s="47">
        <v>42</v>
      </c>
      <c r="B44" s="47" t="s">
        <v>38</v>
      </c>
      <c r="C44" s="47" t="s">
        <v>379</v>
      </c>
      <c r="D44" s="47" t="s">
        <v>385</v>
      </c>
      <c r="E44" s="47" t="s">
        <v>399</v>
      </c>
      <c r="F44" s="47" t="s">
        <v>110</v>
      </c>
      <c r="G44" s="47">
        <v>7</v>
      </c>
      <c r="H44" s="50">
        <v>39623</v>
      </c>
      <c r="I44" s="47" t="s">
        <v>79</v>
      </c>
      <c r="J44" s="47" t="s">
        <v>80</v>
      </c>
      <c r="K44" s="47" t="s">
        <v>81</v>
      </c>
      <c r="L44" s="47" t="s">
        <v>400</v>
      </c>
      <c r="M44" s="47">
        <v>415</v>
      </c>
      <c r="N44" s="51">
        <v>28</v>
      </c>
      <c r="O44" s="47">
        <v>36</v>
      </c>
      <c r="P44" s="47">
        <v>30</v>
      </c>
      <c r="Q44" s="63">
        <f t="shared" si="0"/>
        <v>23.333333333333332</v>
      </c>
    </row>
    <row r="45" spans="1:17" ht="27.75" customHeight="1">
      <c r="A45" s="47">
        <v>43</v>
      </c>
      <c r="B45" s="47" t="s">
        <v>35</v>
      </c>
      <c r="C45" s="47" t="s">
        <v>229</v>
      </c>
      <c r="D45" s="47" t="s">
        <v>230</v>
      </c>
      <c r="E45" s="47" t="s">
        <v>231</v>
      </c>
      <c r="F45" s="47" t="s">
        <v>100</v>
      </c>
      <c r="G45" s="47">
        <v>8</v>
      </c>
      <c r="H45" s="50">
        <v>39414</v>
      </c>
      <c r="I45" s="47" t="s">
        <v>79</v>
      </c>
      <c r="J45" s="47" t="s">
        <v>80</v>
      </c>
      <c r="K45" s="47" t="s">
        <v>81</v>
      </c>
      <c r="L45" s="47" t="s">
        <v>232</v>
      </c>
      <c r="M45" s="47">
        <v>435</v>
      </c>
      <c r="N45" s="51">
        <v>22</v>
      </c>
      <c r="O45" s="47">
        <v>36</v>
      </c>
      <c r="P45" s="47">
        <v>30</v>
      </c>
      <c r="Q45" s="63">
        <f t="shared" si="0"/>
        <v>18.333333333333332</v>
      </c>
    </row>
    <row r="46" spans="1:17" ht="27.75" customHeight="1">
      <c r="A46" s="47">
        <v>44</v>
      </c>
      <c r="B46" s="51" t="s">
        <v>28</v>
      </c>
      <c r="C46" s="51" t="s">
        <v>523</v>
      </c>
      <c r="D46" s="51" t="s">
        <v>524</v>
      </c>
      <c r="E46" s="51" t="s">
        <v>341</v>
      </c>
      <c r="F46" s="51" t="s">
        <v>151</v>
      </c>
      <c r="G46" s="51">
        <v>8</v>
      </c>
      <c r="H46" s="52">
        <v>39106</v>
      </c>
      <c r="I46" s="51" t="s">
        <v>79</v>
      </c>
      <c r="J46" s="51" t="s">
        <v>80</v>
      </c>
      <c r="K46" s="51" t="s">
        <v>81</v>
      </c>
      <c r="L46" s="51" t="s">
        <v>525</v>
      </c>
      <c r="M46" s="51">
        <v>423</v>
      </c>
      <c r="N46" s="51">
        <v>23</v>
      </c>
      <c r="O46" s="47">
        <v>36</v>
      </c>
      <c r="P46" s="47">
        <v>30</v>
      </c>
      <c r="Q46" s="63">
        <f t="shared" si="0"/>
        <v>19.166666666666668</v>
      </c>
    </row>
    <row r="47" spans="1:17" ht="27.75" customHeight="1">
      <c r="A47" s="47">
        <v>45</v>
      </c>
      <c r="B47" s="47" t="s">
        <v>10</v>
      </c>
      <c r="C47" s="47" t="s">
        <v>141</v>
      </c>
      <c r="D47" s="47" t="s">
        <v>142</v>
      </c>
      <c r="E47" s="47" t="s">
        <v>143</v>
      </c>
      <c r="F47" s="47" t="s">
        <v>144</v>
      </c>
      <c r="G47" s="47">
        <v>8</v>
      </c>
      <c r="H47" s="50">
        <v>39357</v>
      </c>
      <c r="I47" s="47" t="s">
        <v>79</v>
      </c>
      <c r="J47" s="47" t="s">
        <v>80</v>
      </c>
      <c r="K47" s="47" t="s">
        <v>81</v>
      </c>
      <c r="L47" s="47" t="s">
        <v>145</v>
      </c>
      <c r="M47" s="47">
        <v>467</v>
      </c>
      <c r="N47" s="51">
        <v>30</v>
      </c>
      <c r="O47" s="47">
        <v>36</v>
      </c>
      <c r="P47" s="47">
        <v>30</v>
      </c>
      <c r="Q47" s="63">
        <f t="shared" si="0"/>
        <v>25</v>
      </c>
    </row>
    <row r="48" spans="1:17" ht="27.75" customHeight="1">
      <c r="A48" s="47">
        <v>46</v>
      </c>
      <c r="B48" s="47" t="s">
        <v>18</v>
      </c>
      <c r="C48" s="47" t="s">
        <v>155</v>
      </c>
      <c r="D48" s="47" t="s">
        <v>149</v>
      </c>
      <c r="E48" s="47" t="s">
        <v>150</v>
      </c>
      <c r="F48" s="47" t="s">
        <v>151</v>
      </c>
      <c r="G48" s="47">
        <v>8</v>
      </c>
      <c r="H48" s="50">
        <v>39409</v>
      </c>
      <c r="I48" s="47" t="s">
        <v>79</v>
      </c>
      <c r="J48" s="47" t="s">
        <v>80</v>
      </c>
      <c r="K48" s="47" t="s">
        <v>81</v>
      </c>
      <c r="L48" s="47" t="s">
        <v>157</v>
      </c>
      <c r="M48" s="47">
        <v>474</v>
      </c>
      <c r="N48" s="51">
        <v>23</v>
      </c>
      <c r="O48" s="47">
        <v>36</v>
      </c>
      <c r="P48" s="47">
        <v>30</v>
      </c>
      <c r="Q48" s="63">
        <f t="shared" si="0"/>
        <v>19.166666666666668</v>
      </c>
    </row>
    <row r="49" spans="1:17" ht="27.75" customHeight="1">
      <c r="A49" s="47">
        <v>47</v>
      </c>
      <c r="B49" s="47" t="s">
        <v>27</v>
      </c>
      <c r="C49" s="47" t="s">
        <v>207</v>
      </c>
      <c r="D49" s="47" t="s">
        <v>208</v>
      </c>
      <c r="E49" s="47" t="s">
        <v>209</v>
      </c>
      <c r="F49" s="47" t="s">
        <v>210</v>
      </c>
      <c r="G49" s="47">
        <v>8</v>
      </c>
      <c r="H49" s="50">
        <v>39354</v>
      </c>
      <c r="I49" s="47" t="s">
        <v>79</v>
      </c>
      <c r="J49" s="47" t="s">
        <v>80</v>
      </c>
      <c r="K49" s="47" t="s">
        <v>81</v>
      </c>
      <c r="L49" s="47" t="s">
        <v>211</v>
      </c>
      <c r="M49" s="47">
        <v>497</v>
      </c>
      <c r="N49" s="51">
        <v>17.5</v>
      </c>
      <c r="O49" s="47">
        <v>36</v>
      </c>
      <c r="P49" s="47">
        <v>30</v>
      </c>
      <c r="Q49" s="63">
        <f t="shared" si="0"/>
        <v>14.583333333333334</v>
      </c>
    </row>
    <row r="50" spans="1:17" ht="27.75" customHeight="1">
      <c r="A50" s="47">
        <v>48</v>
      </c>
      <c r="B50" s="47" t="s">
        <v>462</v>
      </c>
      <c r="C50" s="47" t="s">
        <v>461</v>
      </c>
      <c r="D50" s="47" t="s">
        <v>463</v>
      </c>
      <c r="E50" s="47" t="s">
        <v>464</v>
      </c>
      <c r="F50" s="47" t="s">
        <v>633</v>
      </c>
      <c r="G50" s="47">
        <v>7</v>
      </c>
      <c r="H50" s="50">
        <v>39499</v>
      </c>
      <c r="I50" s="47" t="s">
        <v>79</v>
      </c>
      <c r="J50" s="47" t="s">
        <v>80</v>
      </c>
      <c r="K50" s="47" t="s">
        <v>81</v>
      </c>
      <c r="L50" s="47" t="s">
        <v>634</v>
      </c>
      <c r="M50" s="47">
        <v>447</v>
      </c>
      <c r="N50" s="51">
        <v>23.5</v>
      </c>
      <c r="O50" s="47">
        <v>36</v>
      </c>
      <c r="P50" s="47">
        <v>30</v>
      </c>
      <c r="Q50" s="63">
        <f t="shared" si="0"/>
        <v>19.583333333333332</v>
      </c>
    </row>
    <row r="51" spans="1:17" ht="27.75" customHeight="1">
      <c r="A51" s="47">
        <v>49</v>
      </c>
      <c r="B51" s="51" t="s">
        <v>3</v>
      </c>
      <c r="C51" s="51" t="s">
        <v>485</v>
      </c>
      <c r="D51" s="51" t="s">
        <v>486</v>
      </c>
      <c r="E51" s="51" t="s">
        <v>231</v>
      </c>
      <c r="F51" s="51" t="s">
        <v>487</v>
      </c>
      <c r="G51" s="51">
        <v>8</v>
      </c>
      <c r="H51" s="52">
        <v>39304</v>
      </c>
      <c r="I51" s="51" t="s">
        <v>79</v>
      </c>
      <c r="J51" s="51" t="s">
        <v>80</v>
      </c>
      <c r="K51" s="51" t="s">
        <v>81</v>
      </c>
      <c r="L51" s="51" t="s">
        <v>488</v>
      </c>
      <c r="M51" s="51">
        <v>475</v>
      </c>
      <c r="N51" s="51">
        <v>32</v>
      </c>
      <c r="O51" s="47">
        <v>36</v>
      </c>
      <c r="P51" s="47">
        <v>30</v>
      </c>
      <c r="Q51" s="63">
        <f t="shared" si="0"/>
        <v>26.666666666666668</v>
      </c>
    </row>
    <row r="52" spans="1:17" ht="27.75" customHeight="1">
      <c r="A52" s="47">
        <v>50</v>
      </c>
      <c r="B52" s="47" t="s">
        <v>20</v>
      </c>
      <c r="C52" s="47" t="s">
        <v>308</v>
      </c>
      <c r="D52" s="47" t="s">
        <v>309</v>
      </c>
      <c r="E52" s="47" t="s">
        <v>310</v>
      </c>
      <c r="F52" s="47" t="s">
        <v>311</v>
      </c>
      <c r="G52" s="47">
        <v>6</v>
      </c>
      <c r="H52" s="50">
        <v>40055</v>
      </c>
      <c r="I52" s="47" t="s">
        <v>79</v>
      </c>
      <c r="J52" s="47" t="s">
        <v>80</v>
      </c>
      <c r="K52" s="47" t="s">
        <v>81</v>
      </c>
      <c r="L52" s="47" t="s">
        <v>312</v>
      </c>
      <c r="M52" s="47">
        <v>492</v>
      </c>
      <c r="N52" s="51">
        <v>33</v>
      </c>
      <c r="O52" s="47">
        <v>36</v>
      </c>
      <c r="P52" s="47">
        <v>30</v>
      </c>
      <c r="Q52" s="63">
        <f t="shared" si="0"/>
        <v>27.5</v>
      </c>
    </row>
    <row r="53" spans="1:17" ht="27.75" customHeight="1">
      <c r="A53" s="47">
        <v>51</v>
      </c>
      <c r="B53" s="47" t="s">
        <v>49</v>
      </c>
      <c r="C53" s="47" t="s">
        <v>221</v>
      </c>
      <c r="D53" s="47" t="s">
        <v>226</v>
      </c>
      <c r="E53" s="47" t="s">
        <v>227</v>
      </c>
      <c r="F53" s="47" t="s">
        <v>228</v>
      </c>
      <c r="G53" s="47">
        <v>8</v>
      </c>
      <c r="H53" s="50">
        <v>39418</v>
      </c>
      <c r="I53" s="47" t="s">
        <v>79</v>
      </c>
      <c r="J53" s="47" t="s">
        <v>80</v>
      </c>
      <c r="K53" s="47" t="s">
        <v>81</v>
      </c>
      <c r="L53" s="47" t="s">
        <v>225</v>
      </c>
      <c r="M53" s="47">
        <v>486</v>
      </c>
      <c r="N53" s="51">
        <v>28</v>
      </c>
      <c r="O53" s="47">
        <v>36</v>
      </c>
      <c r="P53" s="47">
        <v>30</v>
      </c>
      <c r="Q53" s="63">
        <f t="shared" si="0"/>
        <v>23.333333333333332</v>
      </c>
    </row>
    <row r="54" spans="1:17" ht="27.75" customHeight="1">
      <c r="A54" s="47">
        <v>52</v>
      </c>
      <c r="B54" s="47" t="s">
        <v>33</v>
      </c>
      <c r="C54" s="47" t="s">
        <v>418</v>
      </c>
      <c r="D54" s="47" t="s">
        <v>432</v>
      </c>
      <c r="E54" s="47" t="s">
        <v>227</v>
      </c>
      <c r="F54" s="47" t="s">
        <v>151</v>
      </c>
      <c r="G54" s="47">
        <v>6</v>
      </c>
      <c r="H54" s="50">
        <v>39956</v>
      </c>
      <c r="I54" s="47" t="s">
        <v>79</v>
      </c>
      <c r="J54" s="47" t="s">
        <v>80</v>
      </c>
      <c r="K54" s="47" t="s">
        <v>81</v>
      </c>
      <c r="L54" s="47" t="s">
        <v>421</v>
      </c>
      <c r="M54" s="47">
        <v>514</v>
      </c>
      <c r="N54" s="51">
        <v>26</v>
      </c>
      <c r="O54" s="47">
        <v>36</v>
      </c>
      <c r="P54" s="47">
        <v>30</v>
      </c>
      <c r="Q54" s="63">
        <f t="shared" si="0"/>
        <v>21.666666666666668</v>
      </c>
    </row>
    <row r="55" spans="1:17" ht="27.75" customHeight="1">
      <c r="A55" s="47">
        <v>53</v>
      </c>
      <c r="B55" s="51" t="s">
        <v>465</v>
      </c>
      <c r="C55" s="51" t="s">
        <v>621</v>
      </c>
      <c r="D55" s="51" t="s">
        <v>622</v>
      </c>
      <c r="E55" s="51" t="s">
        <v>310</v>
      </c>
      <c r="F55" s="51" t="s">
        <v>350</v>
      </c>
      <c r="G55" s="51">
        <v>8</v>
      </c>
      <c r="H55" s="52">
        <v>39450</v>
      </c>
      <c r="I55" s="51" t="s">
        <v>79</v>
      </c>
      <c r="J55" s="51" t="s">
        <v>80</v>
      </c>
      <c r="K55" s="51" t="s">
        <v>81</v>
      </c>
      <c r="L55" s="51" t="s">
        <v>623</v>
      </c>
      <c r="M55" s="51">
        <v>441</v>
      </c>
      <c r="N55" s="51">
        <v>23</v>
      </c>
      <c r="O55" s="47">
        <v>36</v>
      </c>
      <c r="P55" s="47">
        <v>30</v>
      </c>
      <c r="Q55" s="63">
        <f t="shared" si="0"/>
        <v>19.166666666666668</v>
      </c>
    </row>
    <row r="56" spans="1:17" ht="27.75" customHeight="1">
      <c r="A56" s="47">
        <v>54</v>
      </c>
      <c r="B56" s="47" t="s">
        <v>25</v>
      </c>
      <c r="C56" s="47" t="s">
        <v>252</v>
      </c>
      <c r="D56" s="47" t="s">
        <v>253</v>
      </c>
      <c r="E56" s="47" t="s">
        <v>254</v>
      </c>
      <c r="F56" s="47" t="s">
        <v>255</v>
      </c>
      <c r="G56" s="47">
        <v>8</v>
      </c>
      <c r="H56" s="50">
        <v>39243</v>
      </c>
      <c r="I56" s="47" t="s">
        <v>79</v>
      </c>
      <c r="J56" s="47" t="s">
        <v>80</v>
      </c>
      <c r="K56" s="47" t="s">
        <v>81</v>
      </c>
      <c r="L56" s="47" t="s">
        <v>256</v>
      </c>
      <c r="M56" s="47">
        <v>449</v>
      </c>
      <c r="N56" s="51">
        <v>35</v>
      </c>
      <c r="O56" s="47">
        <v>36</v>
      </c>
      <c r="P56" s="47">
        <v>30</v>
      </c>
      <c r="Q56" s="63">
        <f t="shared" si="0"/>
        <v>29.166666666666668</v>
      </c>
    </row>
    <row r="57" spans="1:17" ht="27.75" customHeight="1">
      <c r="A57" s="47">
        <v>55</v>
      </c>
      <c r="B57" s="47" t="s">
        <v>21</v>
      </c>
      <c r="C57" s="47" t="s">
        <v>89</v>
      </c>
      <c r="D57" s="47" t="s">
        <v>94</v>
      </c>
      <c r="E57" s="47" t="s">
        <v>95</v>
      </c>
      <c r="F57" s="47" t="s">
        <v>96</v>
      </c>
      <c r="G57" s="47">
        <v>8</v>
      </c>
      <c r="H57" s="50">
        <v>39140</v>
      </c>
      <c r="I57" s="47" t="s">
        <v>79</v>
      </c>
      <c r="J57" s="47" t="s">
        <v>80</v>
      </c>
      <c r="K57" s="47" t="s">
        <v>81</v>
      </c>
      <c r="L57" s="47" t="s">
        <v>93</v>
      </c>
      <c r="M57" s="47">
        <v>463</v>
      </c>
      <c r="N57" s="51">
        <v>17.5</v>
      </c>
      <c r="O57" s="47">
        <v>36</v>
      </c>
      <c r="P57" s="47">
        <v>30</v>
      </c>
      <c r="Q57" s="63">
        <f t="shared" si="0"/>
        <v>14.583333333333334</v>
      </c>
    </row>
    <row r="58" spans="1:17" ht="27.75" customHeight="1">
      <c r="A58" s="47">
        <v>56</v>
      </c>
      <c r="B58" s="47" t="s">
        <v>23</v>
      </c>
      <c r="C58" s="47" t="s">
        <v>357</v>
      </c>
      <c r="D58" s="47" t="s">
        <v>358</v>
      </c>
      <c r="E58" s="47" t="s">
        <v>359</v>
      </c>
      <c r="F58" s="47" t="s">
        <v>172</v>
      </c>
      <c r="G58" s="47">
        <v>8</v>
      </c>
      <c r="H58" s="50">
        <v>39086</v>
      </c>
      <c r="I58" s="47" t="s">
        <v>79</v>
      </c>
      <c r="J58" s="47" t="s">
        <v>80</v>
      </c>
      <c r="K58" s="47" t="s">
        <v>360</v>
      </c>
      <c r="L58" s="47" t="s">
        <v>360</v>
      </c>
      <c r="M58" s="47">
        <v>461</v>
      </c>
      <c r="N58" s="51">
        <v>17</v>
      </c>
      <c r="O58" s="47">
        <v>36</v>
      </c>
      <c r="P58" s="47">
        <v>30</v>
      </c>
      <c r="Q58" s="63">
        <f t="shared" si="0"/>
        <v>14.166666666666666</v>
      </c>
    </row>
    <row r="59" spans="1:17" ht="27.75" customHeight="1">
      <c r="A59" s="47">
        <v>57</v>
      </c>
      <c r="B59" s="47" t="s">
        <v>38</v>
      </c>
      <c r="C59" s="47" t="s">
        <v>379</v>
      </c>
      <c r="D59" s="47" t="s">
        <v>388</v>
      </c>
      <c r="E59" s="47" t="s">
        <v>404</v>
      </c>
      <c r="F59" s="47" t="s">
        <v>405</v>
      </c>
      <c r="G59" s="47">
        <v>8</v>
      </c>
      <c r="H59" s="50">
        <v>39327</v>
      </c>
      <c r="I59" s="47" t="s">
        <v>79</v>
      </c>
      <c r="J59" s="47" t="s">
        <v>80</v>
      </c>
      <c r="K59" s="47" t="s">
        <v>81</v>
      </c>
      <c r="L59" s="47" t="s">
        <v>400</v>
      </c>
      <c r="M59" s="47">
        <v>442</v>
      </c>
      <c r="N59" s="51">
        <v>27</v>
      </c>
      <c r="O59" s="47">
        <v>36</v>
      </c>
      <c r="P59" s="47">
        <v>30</v>
      </c>
      <c r="Q59" s="63">
        <f t="shared" si="0"/>
        <v>22.5</v>
      </c>
    </row>
    <row r="60" spans="1:17" ht="27.75" customHeight="1">
      <c r="A60" s="47">
        <v>58</v>
      </c>
      <c r="B60" s="47" t="s">
        <v>16</v>
      </c>
      <c r="C60" s="47" t="s">
        <v>640</v>
      </c>
      <c r="D60" s="47" t="s">
        <v>641</v>
      </c>
      <c r="E60" s="47" t="s">
        <v>642</v>
      </c>
      <c r="F60" s="47" t="s">
        <v>643</v>
      </c>
      <c r="G60" s="47">
        <v>7</v>
      </c>
      <c r="H60" s="50">
        <v>39433</v>
      </c>
      <c r="I60" s="47" t="s">
        <v>79</v>
      </c>
      <c r="J60" s="47" t="s">
        <v>80</v>
      </c>
      <c r="K60" s="47" t="s">
        <v>81</v>
      </c>
      <c r="L60" s="47" t="s">
        <v>644</v>
      </c>
      <c r="M60" s="47">
        <v>523</v>
      </c>
      <c r="N60" s="65">
        <v>16</v>
      </c>
      <c r="O60" s="47">
        <v>36</v>
      </c>
      <c r="P60" s="47">
        <v>30</v>
      </c>
      <c r="Q60" s="63">
        <f t="shared" si="0"/>
        <v>13.333333333333334</v>
      </c>
    </row>
    <row r="61" spans="1:17" ht="27.75" customHeight="1">
      <c r="A61" s="47">
        <v>59</v>
      </c>
      <c r="B61" s="51" t="s">
        <v>28</v>
      </c>
      <c r="C61" s="53" t="s">
        <v>523</v>
      </c>
      <c r="D61" s="51" t="s">
        <v>531</v>
      </c>
      <c r="E61" s="51" t="s">
        <v>231</v>
      </c>
      <c r="F61" s="51" t="s">
        <v>78</v>
      </c>
      <c r="G61" s="51">
        <v>6</v>
      </c>
      <c r="H61" s="52">
        <v>39829</v>
      </c>
      <c r="I61" s="51" t="s">
        <v>79</v>
      </c>
      <c r="J61" s="51" t="s">
        <v>80</v>
      </c>
      <c r="K61" s="51" t="s">
        <v>81</v>
      </c>
      <c r="L61" s="51" t="s">
        <v>525</v>
      </c>
      <c r="M61" s="51">
        <v>400</v>
      </c>
      <c r="N61" s="51">
        <v>17</v>
      </c>
      <c r="O61" s="47">
        <v>36</v>
      </c>
      <c r="P61" s="47">
        <v>30</v>
      </c>
      <c r="Q61" s="63">
        <f t="shared" si="0"/>
        <v>14.166666666666666</v>
      </c>
    </row>
    <row r="62" spans="1:17" ht="27.75" customHeight="1">
      <c r="A62" s="47">
        <v>60</v>
      </c>
      <c r="B62" s="51" t="s">
        <v>32</v>
      </c>
      <c r="C62" s="51" t="s">
        <v>559</v>
      </c>
      <c r="D62" s="51" t="s">
        <v>593</v>
      </c>
      <c r="E62" s="51" t="s">
        <v>594</v>
      </c>
      <c r="F62" s="51" t="s">
        <v>210</v>
      </c>
      <c r="G62" s="51">
        <v>8</v>
      </c>
      <c r="H62" s="52">
        <v>39054</v>
      </c>
      <c r="I62" s="51" t="s">
        <v>79</v>
      </c>
      <c r="J62" s="51" t="s">
        <v>80</v>
      </c>
      <c r="K62" s="51" t="s">
        <v>81</v>
      </c>
      <c r="L62" s="51" t="s">
        <v>562</v>
      </c>
      <c r="M62" s="51">
        <v>487</v>
      </c>
      <c r="N62" s="51">
        <v>36</v>
      </c>
      <c r="O62" s="47">
        <v>36</v>
      </c>
      <c r="P62" s="47">
        <v>30</v>
      </c>
      <c r="Q62" s="63">
        <f t="shared" si="0"/>
        <v>30</v>
      </c>
    </row>
    <row r="63" spans="1:17" ht="27.75" customHeight="1">
      <c r="A63" s="47">
        <v>61</v>
      </c>
      <c r="B63" s="47" t="s">
        <v>8</v>
      </c>
      <c r="C63" s="47" t="s">
        <v>112</v>
      </c>
      <c r="D63" s="47" t="s">
        <v>113</v>
      </c>
      <c r="E63" s="47" t="s">
        <v>114</v>
      </c>
      <c r="F63" s="47" t="s">
        <v>115</v>
      </c>
      <c r="G63" s="47">
        <v>8</v>
      </c>
      <c r="H63" s="50">
        <v>39447</v>
      </c>
      <c r="I63" s="47" t="s">
        <v>79</v>
      </c>
      <c r="J63" s="47" t="s">
        <v>80</v>
      </c>
      <c r="K63" s="47" t="s">
        <v>81</v>
      </c>
      <c r="L63" s="47" t="s">
        <v>116</v>
      </c>
      <c r="M63" s="47">
        <v>425</v>
      </c>
      <c r="N63" s="51">
        <v>17</v>
      </c>
      <c r="O63" s="47">
        <v>36</v>
      </c>
      <c r="P63" s="47">
        <v>30</v>
      </c>
      <c r="Q63" s="63">
        <f t="shared" si="0"/>
        <v>14.166666666666666</v>
      </c>
    </row>
    <row r="64" spans="1:17" ht="27.75" customHeight="1">
      <c r="A64" s="47">
        <v>62</v>
      </c>
      <c r="B64" s="51" t="s">
        <v>32</v>
      </c>
      <c r="C64" s="51" t="s">
        <v>579</v>
      </c>
      <c r="D64" s="51" t="s">
        <v>580</v>
      </c>
      <c r="E64" s="51" t="s">
        <v>581</v>
      </c>
      <c r="F64" s="51" t="s">
        <v>582</v>
      </c>
      <c r="G64" s="51">
        <v>6</v>
      </c>
      <c r="H64" s="52">
        <v>39990</v>
      </c>
      <c r="I64" s="51" t="s">
        <v>79</v>
      </c>
      <c r="J64" s="51" t="s">
        <v>80</v>
      </c>
      <c r="K64" s="51" t="s">
        <v>81</v>
      </c>
      <c r="L64" s="51" t="s">
        <v>583</v>
      </c>
      <c r="M64" s="51">
        <v>496</v>
      </c>
      <c r="N64" s="51">
        <v>21.5</v>
      </c>
      <c r="O64" s="47">
        <v>36</v>
      </c>
      <c r="P64" s="47">
        <v>30</v>
      </c>
      <c r="Q64" s="63">
        <f t="shared" si="0"/>
        <v>17.916666666666668</v>
      </c>
    </row>
    <row r="65" spans="1:17" ht="27.75" customHeight="1">
      <c r="A65" s="47">
        <v>63</v>
      </c>
      <c r="B65" s="51" t="s">
        <v>40</v>
      </c>
      <c r="C65" s="51" t="s">
        <v>609</v>
      </c>
      <c r="D65" s="51" t="s">
        <v>610</v>
      </c>
      <c r="E65" s="51" t="s">
        <v>436</v>
      </c>
      <c r="F65" s="51" t="s">
        <v>405</v>
      </c>
      <c r="G65" s="51">
        <v>8</v>
      </c>
      <c r="H65" s="52">
        <v>39387</v>
      </c>
      <c r="I65" s="51" t="s">
        <v>79</v>
      </c>
      <c r="J65" s="51" t="s">
        <v>80</v>
      </c>
      <c r="K65" s="51" t="s">
        <v>81</v>
      </c>
      <c r="L65" s="51" t="s">
        <v>611</v>
      </c>
      <c r="M65" s="51">
        <v>408</v>
      </c>
      <c r="N65" s="51">
        <v>22</v>
      </c>
      <c r="O65" s="47">
        <v>36</v>
      </c>
      <c r="P65" s="47">
        <v>30</v>
      </c>
      <c r="Q65" s="63">
        <f t="shared" si="0"/>
        <v>18.333333333333332</v>
      </c>
    </row>
    <row r="66" spans="1:17" ht="27.75" customHeight="1">
      <c r="A66" s="47">
        <v>64</v>
      </c>
      <c r="B66" s="47" t="s">
        <v>15</v>
      </c>
      <c r="C66" s="47" t="s">
        <v>159</v>
      </c>
      <c r="D66" s="47" t="s">
        <v>160</v>
      </c>
      <c r="E66" s="47" t="s">
        <v>161</v>
      </c>
      <c r="F66" s="47" t="s">
        <v>162</v>
      </c>
      <c r="G66" s="47">
        <v>7</v>
      </c>
      <c r="H66" s="50">
        <v>39776</v>
      </c>
      <c r="I66" s="47" t="s">
        <v>79</v>
      </c>
      <c r="J66" s="47" t="s">
        <v>80</v>
      </c>
      <c r="K66" s="47" t="s">
        <v>81</v>
      </c>
      <c r="L66" s="47" t="s">
        <v>163</v>
      </c>
      <c r="M66" s="47">
        <v>469</v>
      </c>
      <c r="N66" s="51">
        <v>14.5</v>
      </c>
      <c r="O66" s="47">
        <v>36</v>
      </c>
      <c r="P66" s="47">
        <v>30</v>
      </c>
      <c r="Q66" s="63">
        <f t="shared" si="0"/>
        <v>12.083333333333334</v>
      </c>
    </row>
    <row r="67" spans="1:17" ht="27.75" customHeight="1">
      <c r="A67" s="47">
        <v>65</v>
      </c>
      <c r="B67" s="51" t="s">
        <v>3</v>
      </c>
      <c r="C67" s="51" t="s">
        <v>489</v>
      </c>
      <c r="D67" s="51" t="s">
        <v>490</v>
      </c>
      <c r="E67" s="51" t="s">
        <v>491</v>
      </c>
      <c r="F67" s="51" t="s">
        <v>492</v>
      </c>
      <c r="G67" s="51">
        <v>8</v>
      </c>
      <c r="H67" s="52">
        <v>39350</v>
      </c>
      <c r="I67" s="51" t="s">
        <v>79</v>
      </c>
      <c r="J67" s="51" t="s">
        <v>80</v>
      </c>
      <c r="K67" s="51" t="s">
        <v>81</v>
      </c>
      <c r="L67" s="51" t="s">
        <v>493</v>
      </c>
      <c r="M67" s="51">
        <v>459</v>
      </c>
      <c r="N67" s="51">
        <v>33</v>
      </c>
      <c r="O67" s="47">
        <v>36</v>
      </c>
      <c r="P67" s="47">
        <v>30</v>
      </c>
      <c r="Q67" s="63">
        <f t="shared" si="0"/>
        <v>27.5</v>
      </c>
    </row>
    <row r="68" spans="1:17" ht="27.75" customHeight="1">
      <c r="A68" s="47">
        <v>66</v>
      </c>
      <c r="B68" s="47" t="s">
        <v>6</v>
      </c>
      <c r="C68" s="47" t="s">
        <v>289</v>
      </c>
      <c r="D68" s="47" t="s">
        <v>290</v>
      </c>
      <c r="E68" s="47" t="s">
        <v>291</v>
      </c>
      <c r="F68" s="47" t="s">
        <v>292</v>
      </c>
      <c r="G68" s="47">
        <v>8</v>
      </c>
      <c r="H68" s="50">
        <v>39344</v>
      </c>
      <c r="I68" s="47" t="s">
        <v>79</v>
      </c>
      <c r="J68" s="47" t="s">
        <v>80</v>
      </c>
      <c r="K68" s="47" t="s">
        <v>81</v>
      </c>
      <c r="L68" s="47" t="s">
        <v>293</v>
      </c>
      <c r="M68" s="47">
        <v>448</v>
      </c>
      <c r="N68" s="51">
        <v>21</v>
      </c>
      <c r="O68" s="47">
        <v>36</v>
      </c>
      <c r="P68" s="47">
        <v>30</v>
      </c>
      <c r="Q68" s="63">
        <f aca="true" t="shared" si="1" ref="Q68:Q86">(N68*P68)/O68</f>
        <v>17.5</v>
      </c>
    </row>
    <row r="69" spans="1:17" ht="27.75" customHeight="1">
      <c r="A69" s="47">
        <v>67</v>
      </c>
      <c r="B69" s="47" t="s">
        <v>2</v>
      </c>
      <c r="C69" s="47" t="s">
        <v>132</v>
      </c>
      <c r="D69" s="47" t="s">
        <v>133</v>
      </c>
      <c r="E69" s="47" t="s">
        <v>134</v>
      </c>
      <c r="F69" s="47" t="s">
        <v>100</v>
      </c>
      <c r="G69" s="47">
        <v>8</v>
      </c>
      <c r="H69" s="50">
        <v>39098</v>
      </c>
      <c r="I69" s="47" t="s">
        <v>79</v>
      </c>
      <c r="J69" s="47" t="s">
        <v>80</v>
      </c>
      <c r="K69" s="47" t="s">
        <v>81</v>
      </c>
      <c r="L69" s="47" t="s">
        <v>135</v>
      </c>
      <c r="M69" s="47">
        <v>458</v>
      </c>
      <c r="N69" s="51">
        <v>28</v>
      </c>
      <c r="O69" s="47">
        <v>36</v>
      </c>
      <c r="P69" s="47">
        <v>30</v>
      </c>
      <c r="Q69" s="63">
        <f t="shared" si="1"/>
        <v>23.333333333333332</v>
      </c>
    </row>
    <row r="70" spans="1:17" ht="27.75" customHeight="1">
      <c r="A70" s="47">
        <v>68</v>
      </c>
      <c r="B70" s="47" t="s">
        <v>263</v>
      </c>
      <c r="C70" s="47" t="s">
        <v>264</v>
      </c>
      <c r="D70" s="47" t="s">
        <v>265</v>
      </c>
      <c r="E70" s="47" t="s">
        <v>266</v>
      </c>
      <c r="F70" s="47" t="s">
        <v>267</v>
      </c>
      <c r="G70" s="47">
        <v>7</v>
      </c>
      <c r="H70" s="50">
        <v>39539</v>
      </c>
      <c r="I70" s="47" t="s">
        <v>79</v>
      </c>
      <c r="J70" s="47" t="s">
        <v>80</v>
      </c>
      <c r="K70" s="47" t="s">
        <v>81</v>
      </c>
      <c r="L70" s="47" t="s">
        <v>268</v>
      </c>
      <c r="M70" s="47">
        <v>489</v>
      </c>
      <c r="N70" s="51">
        <v>22</v>
      </c>
      <c r="O70" s="47">
        <v>36</v>
      </c>
      <c r="P70" s="47">
        <v>30</v>
      </c>
      <c r="Q70" s="63">
        <f t="shared" si="1"/>
        <v>18.333333333333332</v>
      </c>
    </row>
    <row r="71" spans="1:17" ht="27.75" customHeight="1">
      <c r="A71" s="47">
        <v>69</v>
      </c>
      <c r="B71" s="47" t="s">
        <v>26</v>
      </c>
      <c r="C71" s="47" t="s">
        <v>330</v>
      </c>
      <c r="D71" s="47" t="s">
        <v>331</v>
      </c>
      <c r="E71" s="47" t="s">
        <v>332</v>
      </c>
      <c r="F71" s="47" t="s">
        <v>333</v>
      </c>
      <c r="G71" s="47">
        <v>8</v>
      </c>
      <c r="H71" s="50">
        <v>39352</v>
      </c>
      <c r="I71" s="47" t="s">
        <v>79</v>
      </c>
      <c r="J71" s="47" t="s">
        <v>80</v>
      </c>
      <c r="K71" s="47" t="s">
        <v>81</v>
      </c>
      <c r="L71" s="47" t="s">
        <v>334</v>
      </c>
      <c r="M71" s="47">
        <v>404</v>
      </c>
      <c r="N71" s="51">
        <v>29</v>
      </c>
      <c r="O71" s="47">
        <v>36</v>
      </c>
      <c r="P71" s="47">
        <v>30</v>
      </c>
      <c r="Q71" s="63">
        <f t="shared" si="1"/>
        <v>24.166666666666668</v>
      </c>
    </row>
    <row r="72" spans="1:17" ht="27.75" customHeight="1">
      <c r="A72" s="47">
        <v>70</v>
      </c>
      <c r="B72" s="51" t="s">
        <v>28</v>
      </c>
      <c r="C72" s="51" t="s">
        <v>502</v>
      </c>
      <c r="D72" s="51" t="s">
        <v>521</v>
      </c>
      <c r="E72" s="51" t="s">
        <v>522</v>
      </c>
      <c r="F72" s="51" t="s">
        <v>477</v>
      </c>
      <c r="G72" s="51">
        <v>8</v>
      </c>
      <c r="H72" s="52">
        <v>39435</v>
      </c>
      <c r="I72" s="51" t="s">
        <v>79</v>
      </c>
      <c r="J72" s="51" t="s">
        <v>80</v>
      </c>
      <c r="K72" s="51" t="s">
        <v>81</v>
      </c>
      <c r="L72" s="53" t="s">
        <v>506</v>
      </c>
      <c r="M72" s="53">
        <v>465</v>
      </c>
      <c r="N72" s="51">
        <v>27</v>
      </c>
      <c r="O72" s="47">
        <v>36</v>
      </c>
      <c r="P72" s="47">
        <v>30</v>
      </c>
      <c r="Q72" s="63">
        <f t="shared" si="1"/>
        <v>22.5</v>
      </c>
    </row>
    <row r="73" spans="1:17" ht="27.75" customHeight="1">
      <c r="A73" s="47">
        <v>71</v>
      </c>
      <c r="B73" s="47" t="s">
        <v>21</v>
      </c>
      <c r="C73" s="47" t="s">
        <v>97</v>
      </c>
      <c r="D73" s="47" t="s">
        <v>98</v>
      </c>
      <c r="E73" s="47" t="s">
        <v>99</v>
      </c>
      <c r="F73" s="47" t="s">
        <v>100</v>
      </c>
      <c r="G73" s="47">
        <v>8</v>
      </c>
      <c r="H73" s="50">
        <v>39222</v>
      </c>
      <c r="I73" s="47" t="s">
        <v>79</v>
      </c>
      <c r="J73" s="47" t="s">
        <v>80</v>
      </c>
      <c r="K73" s="47" t="s">
        <v>81</v>
      </c>
      <c r="L73" s="47" t="s">
        <v>101</v>
      </c>
      <c r="M73" s="47">
        <v>409</v>
      </c>
      <c r="N73" s="51">
        <v>25</v>
      </c>
      <c r="O73" s="47">
        <v>36</v>
      </c>
      <c r="P73" s="47">
        <v>30</v>
      </c>
      <c r="Q73" s="63">
        <f t="shared" si="1"/>
        <v>20.833333333333332</v>
      </c>
    </row>
    <row r="74" spans="1:17" ht="27.75" customHeight="1">
      <c r="A74" s="47">
        <v>72</v>
      </c>
      <c r="B74" s="51" t="s">
        <v>32</v>
      </c>
      <c r="C74" s="51" t="s">
        <v>567</v>
      </c>
      <c r="D74" s="51" t="s">
        <v>590</v>
      </c>
      <c r="E74" s="51" t="s">
        <v>591</v>
      </c>
      <c r="F74" s="51" t="s">
        <v>592</v>
      </c>
      <c r="G74" s="51">
        <v>7</v>
      </c>
      <c r="H74" s="52">
        <v>39433</v>
      </c>
      <c r="I74" s="51" t="s">
        <v>79</v>
      </c>
      <c r="J74" s="51" t="s">
        <v>80</v>
      </c>
      <c r="K74" s="51" t="s">
        <v>81</v>
      </c>
      <c r="L74" s="51" t="s">
        <v>571</v>
      </c>
      <c r="M74" s="51">
        <v>485</v>
      </c>
      <c r="N74" s="51">
        <v>30</v>
      </c>
      <c r="O74" s="47">
        <v>36</v>
      </c>
      <c r="P74" s="47">
        <v>30</v>
      </c>
      <c r="Q74" s="63">
        <f t="shared" si="1"/>
        <v>25</v>
      </c>
    </row>
    <row r="75" spans="1:17" ht="27.75" customHeight="1">
      <c r="A75" s="47">
        <v>73</v>
      </c>
      <c r="B75" s="51" t="s">
        <v>465</v>
      </c>
      <c r="C75" s="51" t="s">
        <v>624</v>
      </c>
      <c r="D75" s="51" t="s">
        <v>625</v>
      </c>
      <c r="E75" s="51" t="s">
        <v>626</v>
      </c>
      <c r="F75" s="51" t="s">
        <v>627</v>
      </c>
      <c r="G75" s="51">
        <v>6</v>
      </c>
      <c r="H75" s="52">
        <v>40065</v>
      </c>
      <c r="I75" s="51" t="s">
        <v>79</v>
      </c>
      <c r="J75" s="47" t="s">
        <v>80</v>
      </c>
      <c r="K75" s="51" t="s">
        <v>81</v>
      </c>
      <c r="L75" s="51" t="s">
        <v>628</v>
      </c>
      <c r="M75" s="48">
        <v>482</v>
      </c>
      <c r="N75" s="51">
        <v>32</v>
      </c>
      <c r="O75" s="47">
        <v>36</v>
      </c>
      <c r="P75" s="47">
        <v>30</v>
      </c>
      <c r="Q75" s="63">
        <f t="shared" si="1"/>
        <v>26.666666666666668</v>
      </c>
    </row>
    <row r="76" spans="1:17" ht="27.75" customHeight="1">
      <c r="A76" s="47">
        <v>74</v>
      </c>
      <c r="B76" s="47" t="s">
        <v>25</v>
      </c>
      <c r="C76" s="47" t="s">
        <v>252</v>
      </c>
      <c r="D76" s="47" t="s">
        <v>257</v>
      </c>
      <c r="E76" s="47" t="s">
        <v>161</v>
      </c>
      <c r="F76" s="47" t="s">
        <v>187</v>
      </c>
      <c r="G76" s="54">
        <v>7</v>
      </c>
      <c r="H76" s="50">
        <v>39728</v>
      </c>
      <c r="I76" s="47" t="s">
        <v>79</v>
      </c>
      <c r="J76" s="47" t="s">
        <v>80</v>
      </c>
      <c r="K76" s="47" t="s">
        <v>81</v>
      </c>
      <c r="L76" s="47" t="s">
        <v>256</v>
      </c>
      <c r="M76" s="47">
        <v>488</v>
      </c>
      <c r="N76" s="51">
        <v>34</v>
      </c>
      <c r="O76" s="47">
        <v>36</v>
      </c>
      <c r="P76" s="47">
        <v>30</v>
      </c>
      <c r="Q76" s="63">
        <f t="shared" si="1"/>
        <v>28.333333333333332</v>
      </c>
    </row>
    <row r="77" spans="1:17" ht="27.75" customHeight="1">
      <c r="A77" s="47">
        <v>75</v>
      </c>
      <c r="B77" s="47" t="s">
        <v>31</v>
      </c>
      <c r="C77" s="47" t="s">
        <v>280</v>
      </c>
      <c r="D77" s="47" t="s">
        <v>281</v>
      </c>
      <c r="E77" s="47" t="s">
        <v>282</v>
      </c>
      <c r="F77" s="47" t="s">
        <v>283</v>
      </c>
      <c r="G77" s="47">
        <v>7</v>
      </c>
      <c r="H77" s="50">
        <v>39498</v>
      </c>
      <c r="I77" s="47" t="s">
        <v>79</v>
      </c>
      <c r="J77" s="47" t="s">
        <v>80</v>
      </c>
      <c r="K77" s="47" t="s">
        <v>81</v>
      </c>
      <c r="L77" s="47" t="s">
        <v>284</v>
      </c>
      <c r="M77" s="47">
        <v>503</v>
      </c>
      <c r="N77" s="51">
        <v>27.5</v>
      </c>
      <c r="O77" s="47">
        <v>36</v>
      </c>
      <c r="P77" s="47">
        <v>30</v>
      </c>
      <c r="Q77" s="63">
        <f t="shared" si="1"/>
        <v>22.916666666666668</v>
      </c>
    </row>
    <row r="78" spans="1:17" ht="27.75" customHeight="1">
      <c r="A78" s="47">
        <v>76</v>
      </c>
      <c r="B78" s="47" t="s">
        <v>465</v>
      </c>
      <c r="C78" s="47" t="s">
        <v>466</v>
      </c>
      <c r="D78" s="47" t="s">
        <v>475</v>
      </c>
      <c r="E78" s="47" t="s">
        <v>476</v>
      </c>
      <c r="F78" s="47" t="s">
        <v>477</v>
      </c>
      <c r="G78" s="47">
        <v>8</v>
      </c>
      <c r="H78" s="50">
        <v>39322</v>
      </c>
      <c r="I78" s="47" t="s">
        <v>79</v>
      </c>
      <c r="J78" s="47" t="s">
        <v>80</v>
      </c>
      <c r="K78" s="47" t="s">
        <v>81</v>
      </c>
      <c r="L78" s="47" t="s">
        <v>468</v>
      </c>
      <c r="M78" s="47">
        <v>453</v>
      </c>
      <c r="N78" s="51">
        <v>34</v>
      </c>
      <c r="O78" s="47">
        <v>36</v>
      </c>
      <c r="P78" s="47">
        <v>30</v>
      </c>
      <c r="Q78" s="63">
        <f t="shared" si="1"/>
        <v>28.333333333333332</v>
      </c>
    </row>
    <row r="79" spans="1:17" ht="27.75" customHeight="1">
      <c r="A79" s="47">
        <v>77</v>
      </c>
      <c r="B79" s="47" t="s">
        <v>26</v>
      </c>
      <c r="C79" s="47" t="s">
        <v>335</v>
      </c>
      <c r="D79" s="47" t="s">
        <v>336</v>
      </c>
      <c r="E79" s="47" t="s">
        <v>337</v>
      </c>
      <c r="F79" s="47" t="s">
        <v>162</v>
      </c>
      <c r="G79" s="47">
        <v>8</v>
      </c>
      <c r="H79" s="50">
        <v>39416</v>
      </c>
      <c r="I79" s="47" t="s">
        <v>79</v>
      </c>
      <c r="J79" s="47" t="s">
        <v>80</v>
      </c>
      <c r="K79" s="47" t="s">
        <v>81</v>
      </c>
      <c r="L79" s="47" t="s">
        <v>338</v>
      </c>
      <c r="M79" s="47">
        <v>407</v>
      </c>
      <c r="N79" s="51">
        <v>26.5</v>
      </c>
      <c r="O79" s="47">
        <v>36</v>
      </c>
      <c r="P79" s="47">
        <v>30</v>
      </c>
      <c r="Q79" s="63">
        <f t="shared" si="1"/>
        <v>22.083333333333332</v>
      </c>
    </row>
    <row r="80" spans="1:17" ht="27.75" customHeight="1">
      <c r="A80" s="47">
        <v>78</v>
      </c>
      <c r="B80" s="47" t="s">
        <v>5</v>
      </c>
      <c r="C80" s="47" t="s">
        <v>174</v>
      </c>
      <c r="D80" s="47" t="s">
        <v>175</v>
      </c>
      <c r="E80" s="47" t="s">
        <v>176</v>
      </c>
      <c r="F80" s="47" t="s">
        <v>177</v>
      </c>
      <c r="G80" s="47">
        <v>8</v>
      </c>
      <c r="H80" s="50">
        <v>39312</v>
      </c>
      <c r="I80" s="47" t="s">
        <v>79</v>
      </c>
      <c r="J80" s="47" t="s">
        <v>80</v>
      </c>
      <c r="K80" s="47" t="s">
        <v>81</v>
      </c>
      <c r="L80" s="47" t="s">
        <v>178</v>
      </c>
      <c r="M80" s="47">
        <v>421</v>
      </c>
      <c r="N80" s="51">
        <v>34</v>
      </c>
      <c r="O80" s="47">
        <v>36</v>
      </c>
      <c r="P80" s="47">
        <v>30</v>
      </c>
      <c r="Q80" s="63">
        <f t="shared" si="1"/>
        <v>28.333333333333332</v>
      </c>
    </row>
    <row r="81" spans="1:17" ht="27.75" customHeight="1">
      <c r="A81" s="47">
        <v>79</v>
      </c>
      <c r="B81" s="51" t="s">
        <v>14</v>
      </c>
      <c r="C81" s="51" t="s">
        <v>535</v>
      </c>
      <c r="D81" s="51" t="s">
        <v>536</v>
      </c>
      <c r="E81" s="51" t="s">
        <v>537</v>
      </c>
      <c r="F81" s="51" t="s">
        <v>538</v>
      </c>
      <c r="G81" s="51">
        <v>7</v>
      </c>
      <c r="H81" s="52">
        <v>39624</v>
      </c>
      <c r="I81" s="51" t="s">
        <v>79</v>
      </c>
      <c r="J81" s="51" t="s">
        <v>80</v>
      </c>
      <c r="K81" s="51" t="s">
        <v>81</v>
      </c>
      <c r="L81" s="51" t="s">
        <v>539</v>
      </c>
      <c r="M81" s="51">
        <v>472</v>
      </c>
      <c r="N81" s="51">
        <v>20</v>
      </c>
      <c r="O81" s="47">
        <v>36</v>
      </c>
      <c r="P81" s="47">
        <v>30</v>
      </c>
      <c r="Q81" s="63">
        <f t="shared" si="1"/>
        <v>16.666666666666668</v>
      </c>
    </row>
    <row r="82" spans="1:17" ht="27.75" customHeight="1">
      <c r="A82" s="47">
        <v>80</v>
      </c>
      <c r="B82" s="47" t="s">
        <v>17</v>
      </c>
      <c r="C82" s="47" t="s">
        <v>339</v>
      </c>
      <c r="D82" s="47" t="s">
        <v>340</v>
      </c>
      <c r="E82" s="47" t="s">
        <v>341</v>
      </c>
      <c r="F82" s="47" t="s">
        <v>342</v>
      </c>
      <c r="G82" s="47">
        <v>8</v>
      </c>
      <c r="H82" s="50">
        <v>39348</v>
      </c>
      <c r="I82" s="47" t="s">
        <v>79</v>
      </c>
      <c r="J82" s="47" t="s">
        <v>80</v>
      </c>
      <c r="K82" s="47" t="s">
        <v>81</v>
      </c>
      <c r="L82" s="47" t="s">
        <v>343</v>
      </c>
      <c r="M82" s="47">
        <v>473</v>
      </c>
      <c r="N82" s="51">
        <v>19</v>
      </c>
      <c r="O82" s="47">
        <v>36</v>
      </c>
      <c r="P82" s="47">
        <v>30</v>
      </c>
      <c r="Q82" s="63">
        <f t="shared" si="1"/>
        <v>15.833333333333334</v>
      </c>
    </row>
    <row r="83" spans="1:17" ht="27.75" customHeight="1">
      <c r="A83" s="47">
        <v>81</v>
      </c>
      <c r="B83" s="47" t="s">
        <v>38</v>
      </c>
      <c r="C83" s="47" t="s">
        <v>376</v>
      </c>
      <c r="D83" s="47" t="s">
        <v>387</v>
      </c>
      <c r="E83" s="47" t="s">
        <v>402</v>
      </c>
      <c r="F83" s="47" t="s">
        <v>403</v>
      </c>
      <c r="G83" s="47">
        <v>8</v>
      </c>
      <c r="H83" s="50">
        <v>39159</v>
      </c>
      <c r="I83" s="47" t="s">
        <v>79</v>
      </c>
      <c r="J83" s="47" t="s">
        <v>80</v>
      </c>
      <c r="K83" s="47" t="s">
        <v>81</v>
      </c>
      <c r="L83" s="47" t="s">
        <v>390</v>
      </c>
      <c r="M83" s="47">
        <v>433</v>
      </c>
      <c r="N83" s="51">
        <v>34</v>
      </c>
      <c r="O83" s="47">
        <v>36</v>
      </c>
      <c r="P83" s="47">
        <v>30</v>
      </c>
      <c r="Q83" s="63">
        <f t="shared" si="1"/>
        <v>28.333333333333332</v>
      </c>
    </row>
    <row r="84" spans="1:17" ht="27.75" customHeight="1">
      <c r="A84" s="47">
        <v>82</v>
      </c>
      <c r="B84" s="51" t="s">
        <v>40</v>
      </c>
      <c r="C84" s="51" t="s">
        <v>616</v>
      </c>
      <c r="D84" s="51" t="s">
        <v>617</v>
      </c>
      <c r="E84" s="51" t="s">
        <v>618</v>
      </c>
      <c r="F84" s="51" t="s">
        <v>619</v>
      </c>
      <c r="G84" s="51">
        <v>7</v>
      </c>
      <c r="H84" s="52">
        <v>39544</v>
      </c>
      <c r="I84" s="51" t="s">
        <v>79</v>
      </c>
      <c r="J84" s="51" t="s">
        <v>80</v>
      </c>
      <c r="K84" s="51" t="s">
        <v>81</v>
      </c>
      <c r="L84" s="51" t="s">
        <v>620</v>
      </c>
      <c r="M84" s="51">
        <v>434</v>
      </c>
      <c r="N84" s="51">
        <v>24</v>
      </c>
      <c r="O84" s="47">
        <v>36</v>
      </c>
      <c r="P84" s="47">
        <v>30</v>
      </c>
      <c r="Q84" s="63">
        <f t="shared" si="1"/>
        <v>20</v>
      </c>
    </row>
    <row r="85" spans="1:17" ht="27.75" customHeight="1">
      <c r="A85" s="47">
        <v>83</v>
      </c>
      <c r="B85" s="47" t="s">
        <v>41</v>
      </c>
      <c r="C85" s="47" t="s">
        <v>661</v>
      </c>
      <c r="D85" s="47" t="s">
        <v>658</v>
      </c>
      <c r="E85" s="47" t="s">
        <v>659</v>
      </c>
      <c r="F85" s="47" t="s">
        <v>292</v>
      </c>
      <c r="G85" s="47">
        <v>7</v>
      </c>
      <c r="H85" s="50">
        <v>36907</v>
      </c>
      <c r="I85" s="51" t="s">
        <v>79</v>
      </c>
      <c r="J85" s="51" t="s">
        <v>80</v>
      </c>
      <c r="K85" s="51" t="s">
        <v>81</v>
      </c>
      <c r="L85" s="47" t="s">
        <v>662</v>
      </c>
      <c r="M85" s="47">
        <v>480</v>
      </c>
      <c r="N85" s="51">
        <v>14</v>
      </c>
      <c r="O85" s="47">
        <v>36</v>
      </c>
      <c r="P85" s="47">
        <v>30</v>
      </c>
      <c r="Q85" s="63">
        <f t="shared" si="1"/>
        <v>11.666666666666666</v>
      </c>
    </row>
    <row r="86" spans="1:17" s="55" customFormat="1" ht="27.75" customHeight="1">
      <c r="A86" s="47">
        <v>84</v>
      </c>
      <c r="B86" s="51" t="s">
        <v>3</v>
      </c>
      <c r="C86" s="51" t="s">
        <v>482</v>
      </c>
      <c r="D86" s="51" t="s">
        <v>483</v>
      </c>
      <c r="E86" s="51" t="s">
        <v>150</v>
      </c>
      <c r="F86" s="51" t="s">
        <v>333</v>
      </c>
      <c r="G86" s="51">
        <v>7</v>
      </c>
      <c r="H86" s="52">
        <v>39468</v>
      </c>
      <c r="I86" s="51" t="s">
        <v>79</v>
      </c>
      <c r="J86" s="51" t="s">
        <v>80</v>
      </c>
      <c r="K86" s="51" t="s">
        <v>81</v>
      </c>
      <c r="L86" s="51" t="s">
        <v>484</v>
      </c>
      <c r="M86" s="51">
        <v>457</v>
      </c>
      <c r="N86" s="51">
        <v>33</v>
      </c>
      <c r="O86" s="47">
        <v>36</v>
      </c>
      <c r="P86" s="47">
        <v>30</v>
      </c>
      <c r="Q86" s="63">
        <f t="shared" si="1"/>
        <v>27.5</v>
      </c>
    </row>
  </sheetData>
  <sheetProtection/>
  <autoFilter ref="A2:Q2">
    <sortState ref="A3:Q86">
      <sortCondition sortBy="value" ref="D3:D86"/>
    </sortState>
  </autoFilter>
  <printOptions/>
  <pageMargins left="0.23622047244094488" right="0.23622047244094488" top="0.3543307086614173" bottom="0.3543307086614173" header="0.31496062992125984" footer="0.31496062992125984"/>
  <pageSetup fitToHeight="0" fitToWidth="1" orientation="portrait" paperSize="9" scale="9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1"/>
  <sheetViews>
    <sheetView zoomScale="90" zoomScaleNormal="90" zoomScalePageLayoutView="0" workbookViewId="0" topLeftCell="A1">
      <pane xSplit="2" ySplit="2" topLeftCell="C51" activePane="bottomRight" state="frozen"/>
      <selection pane="topLeft" activeCell="E5" sqref="E5:E6"/>
      <selection pane="topRight" activeCell="E5" sqref="E5:E6"/>
      <selection pane="bottomLeft" activeCell="E5" sqref="E5:E6"/>
      <selection pane="bottomRight" activeCell="E5" sqref="E5:E6"/>
    </sheetView>
  </sheetViews>
  <sheetFormatPr defaultColWidth="9.140625" defaultRowHeight="15"/>
  <cols>
    <col min="1" max="1" width="9.140625" style="92" customWidth="1"/>
    <col min="2" max="2" width="19.7109375" style="92" customWidth="1"/>
    <col min="3" max="3" width="26.57421875" style="92" customWidth="1"/>
    <col min="4" max="4" width="18.00390625" style="92" customWidth="1"/>
    <col min="5" max="5" width="13.57421875" style="92" customWidth="1"/>
    <col min="6" max="7" width="16.00390625" style="92" customWidth="1"/>
    <col min="8" max="8" width="18.57421875" style="92" customWidth="1"/>
    <col min="9" max="9" width="16.00390625" style="92" customWidth="1"/>
    <col min="10" max="16384" width="9.140625" style="92" customWidth="1"/>
  </cols>
  <sheetData>
    <row r="1" spans="1:5" ht="18">
      <c r="A1" s="105" t="s">
        <v>665</v>
      </c>
      <c r="B1" s="106"/>
      <c r="C1" s="106"/>
      <c r="D1" s="106"/>
      <c r="E1" s="107"/>
    </row>
    <row r="2" spans="1:9" ht="36">
      <c r="A2" s="72" t="s">
        <v>0</v>
      </c>
      <c r="B2" s="72" t="s">
        <v>64</v>
      </c>
      <c r="C2" s="72" t="s">
        <v>65</v>
      </c>
      <c r="D2" s="72" t="s">
        <v>66</v>
      </c>
      <c r="E2" s="85" t="s">
        <v>639</v>
      </c>
      <c r="F2" s="73" t="s">
        <v>680</v>
      </c>
      <c r="G2" s="73" t="s">
        <v>684</v>
      </c>
      <c r="H2" s="73" t="s">
        <v>677</v>
      </c>
      <c r="I2" s="74" t="s">
        <v>682</v>
      </c>
    </row>
    <row r="3" spans="1:9" ht="18">
      <c r="A3" s="79">
        <v>1</v>
      </c>
      <c r="B3" s="79" t="s">
        <v>49</v>
      </c>
      <c r="C3" s="79" t="s">
        <v>222</v>
      </c>
      <c r="D3" s="79" t="s">
        <v>223</v>
      </c>
      <c r="E3" s="93">
        <v>209</v>
      </c>
      <c r="F3" s="86">
        <v>0.004862268518518518</v>
      </c>
      <c r="G3" s="86">
        <v>0.003430555555555555</v>
      </c>
      <c r="H3" s="87">
        <v>35</v>
      </c>
      <c r="I3" s="88">
        <f>(H3*G3)/F3</f>
        <v>24.694120447512496</v>
      </c>
    </row>
    <row r="4" spans="1:9" ht="36">
      <c r="A4" s="79">
        <v>2</v>
      </c>
      <c r="B4" s="81" t="s">
        <v>32</v>
      </c>
      <c r="C4" s="81" t="s">
        <v>568</v>
      </c>
      <c r="D4" s="81" t="s">
        <v>569</v>
      </c>
      <c r="E4" s="93">
        <v>212</v>
      </c>
      <c r="F4" s="86">
        <v>0.003939814814814815</v>
      </c>
      <c r="G4" s="86">
        <v>0.003430555555555555</v>
      </c>
      <c r="H4" s="87">
        <v>35</v>
      </c>
      <c r="I4" s="88">
        <f aca="true" t="shared" si="0" ref="I4:I67">(H4*G4)/F4</f>
        <v>30.47591069330199</v>
      </c>
    </row>
    <row r="5" spans="1:9" ht="18">
      <c r="A5" s="79">
        <v>3</v>
      </c>
      <c r="B5" s="79" t="s">
        <v>465</v>
      </c>
      <c r="C5" s="79" t="s">
        <v>469</v>
      </c>
      <c r="D5" s="79" t="s">
        <v>470</v>
      </c>
      <c r="E5" s="93">
        <v>220</v>
      </c>
      <c r="F5" s="86">
        <v>0.003430555555555555</v>
      </c>
      <c r="G5" s="86">
        <v>0.003430555555555555</v>
      </c>
      <c r="H5" s="87">
        <v>35</v>
      </c>
      <c r="I5" s="88">
        <f t="shared" si="0"/>
        <v>35</v>
      </c>
    </row>
    <row r="6" spans="1:9" ht="18">
      <c r="A6" s="79">
        <v>4</v>
      </c>
      <c r="B6" s="79" t="s">
        <v>629</v>
      </c>
      <c r="C6" s="79" t="s">
        <v>622</v>
      </c>
      <c r="D6" s="79" t="s">
        <v>119</v>
      </c>
      <c r="E6" s="93">
        <v>222</v>
      </c>
      <c r="F6" s="86" t="s">
        <v>685</v>
      </c>
      <c r="G6" s="86">
        <v>0.003430555555555555</v>
      </c>
      <c r="H6" s="87">
        <v>35</v>
      </c>
      <c r="I6" s="88">
        <v>0</v>
      </c>
    </row>
    <row r="7" spans="1:9" ht="18">
      <c r="A7" s="79">
        <v>5</v>
      </c>
      <c r="B7" s="79" t="s">
        <v>38</v>
      </c>
      <c r="C7" s="79" t="s">
        <v>382</v>
      </c>
      <c r="D7" s="79" t="s">
        <v>395</v>
      </c>
      <c r="E7" s="93">
        <v>223</v>
      </c>
      <c r="F7" s="86">
        <v>0.004082175925925926</v>
      </c>
      <c r="G7" s="86">
        <v>0.003430555555555555</v>
      </c>
      <c r="H7" s="87">
        <v>35</v>
      </c>
      <c r="I7" s="88">
        <f t="shared" si="0"/>
        <v>29.413098950949816</v>
      </c>
    </row>
    <row r="8" spans="1:9" ht="18">
      <c r="A8" s="79">
        <v>6</v>
      </c>
      <c r="B8" s="79" t="s">
        <v>366</v>
      </c>
      <c r="C8" s="79" t="s">
        <v>369</v>
      </c>
      <c r="D8" s="79" t="s">
        <v>370</v>
      </c>
      <c r="E8" s="93">
        <v>224</v>
      </c>
      <c r="F8" s="86">
        <v>0.003976851851851852</v>
      </c>
      <c r="G8" s="86">
        <v>0.003430555555555555</v>
      </c>
      <c r="H8" s="87">
        <v>35</v>
      </c>
      <c r="I8" s="88">
        <f t="shared" si="0"/>
        <v>30.192083818393478</v>
      </c>
    </row>
    <row r="9" spans="1:9" ht="18">
      <c r="A9" s="79">
        <v>7</v>
      </c>
      <c r="B9" s="79" t="s">
        <v>33</v>
      </c>
      <c r="C9" s="79" t="s">
        <v>425</v>
      </c>
      <c r="D9" s="79" t="s">
        <v>426</v>
      </c>
      <c r="E9" s="93">
        <v>225</v>
      </c>
      <c r="F9" s="86">
        <v>0.003472222222222222</v>
      </c>
      <c r="G9" s="86">
        <v>0.003430555555555555</v>
      </c>
      <c r="H9" s="87">
        <v>35</v>
      </c>
      <c r="I9" s="88">
        <f t="shared" si="0"/>
        <v>34.58</v>
      </c>
    </row>
    <row r="10" spans="1:9" ht="23.25" customHeight="1">
      <c r="A10" s="79">
        <v>8</v>
      </c>
      <c r="B10" s="81" t="s">
        <v>21</v>
      </c>
      <c r="C10" s="81" t="s">
        <v>646</v>
      </c>
      <c r="D10" s="81" t="s">
        <v>647</v>
      </c>
      <c r="E10" s="93">
        <v>230</v>
      </c>
      <c r="F10" s="86">
        <v>0.00353125</v>
      </c>
      <c r="G10" s="86">
        <v>0.003430555555555555</v>
      </c>
      <c r="H10" s="87">
        <v>35</v>
      </c>
      <c r="I10" s="88">
        <f t="shared" si="0"/>
        <v>34.00196656833825</v>
      </c>
    </row>
    <row r="11" spans="1:9" ht="18">
      <c r="A11" s="79">
        <v>9</v>
      </c>
      <c r="B11" s="79" t="s">
        <v>36</v>
      </c>
      <c r="C11" s="79" t="s">
        <v>249</v>
      </c>
      <c r="D11" s="79" t="s">
        <v>250</v>
      </c>
      <c r="E11" s="93">
        <v>233</v>
      </c>
      <c r="F11" s="86">
        <v>0.004031249999999999</v>
      </c>
      <c r="G11" s="86">
        <v>0.003430555555555555</v>
      </c>
      <c r="H11" s="87">
        <v>35</v>
      </c>
      <c r="I11" s="88">
        <f t="shared" si="0"/>
        <v>29.784668389319556</v>
      </c>
    </row>
    <row r="12" spans="1:9" ht="18">
      <c r="A12" s="79">
        <v>10</v>
      </c>
      <c r="B12" s="79" t="s">
        <v>43</v>
      </c>
      <c r="C12" s="79" t="s">
        <v>108</v>
      </c>
      <c r="D12" s="79" t="s">
        <v>109</v>
      </c>
      <c r="E12" s="93">
        <v>235</v>
      </c>
      <c r="F12" s="86">
        <v>0.004648148148148149</v>
      </c>
      <c r="G12" s="86">
        <v>0.003430555555555555</v>
      </c>
      <c r="H12" s="87">
        <v>35</v>
      </c>
      <c r="I12" s="88">
        <f t="shared" si="0"/>
        <v>25.831673306772903</v>
      </c>
    </row>
    <row r="13" spans="1:9" ht="18">
      <c r="A13" s="79">
        <v>11</v>
      </c>
      <c r="B13" s="79" t="s">
        <v>2</v>
      </c>
      <c r="C13" s="79" t="s">
        <v>128</v>
      </c>
      <c r="D13" s="79" t="s">
        <v>129</v>
      </c>
      <c r="E13" s="93">
        <v>237</v>
      </c>
      <c r="F13" s="86">
        <v>0.003739583333333333</v>
      </c>
      <c r="G13" s="86">
        <v>0.003430555555555555</v>
      </c>
      <c r="H13" s="87">
        <v>35</v>
      </c>
      <c r="I13" s="88">
        <f t="shared" si="0"/>
        <v>32.10770659238626</v>
      </c>
    </row>
    <row r="14" spans="1:9" ht="18">
      <c r="A14" s="79">
        <v>12</v>
      </c>
      <c r="B14" s="79" t="s">
        <v>31</v>
      </c>
      <c r="C14" s="79" t="s">
        <v>285</v>
      </c>
      <c r="D14" s="79" t="s">
        <v>286</v>
      </c>
      <c r="E14" s="93">
        <v>238</v>
      </c>
      <c r="F14" s="86">
        <v>0.0038518518518518524</v>
      </c>
      <c r="G14" s="86">
        <v>0.003430555555555555</v>
      </c>
      <c r="H14" s="87">
        <v>35</v>
      </c>
      <c r="I14" s="88">
        <f t="shared" si="0"/>
        <v>31.171874999999993</v>
      </c>
    </row>
    <row r="15" spans="1:9" ht="18">
      <c r="A15" s="79">
        <v>13</v>
      </c>
      <c r="B15" s="79" t="s">
        <v>8</v>
      </c>
      <c r="C15" s="79" t="s">
        <v>118</v>
      </c>
      <c r="D15" s="79" t="s">
        <v>119</v>
      </c>
      <c r="E15" s="93">
        <v>239</v>
      </c>
      <c r="F15" s="86">
        <v>0.0038113425925925923</v>
      </c>
      <c r="G15" s="86">
        <v>0.003430555555555555</v>
      </c>
      <c r="H15" s="87">
        <v>35</v>
      </c>
      <c r="I15" s="88">
        <f t="shared" si="0"/>
        <v>31.503188581840266</v>
      </c>
    </row>
    <row r="16" spans="1:9" ht="18">
      <c r="A16" s="79">
        <v>14</v>
      </c>
      <c r="B16" s="79" t="s">
        <v>38</v>
      </c>
      <c r="C16" s="79" t="s">
        <v>383</v>
      </c>
      <c r="D16" s="79" t="s">
        <v>326</v>
      </c>
      <c r="E16" s="93">
        <v>240</v>
      </c>
      <c r="F16" s="86">
        <v>0.003655092592592593</v>
      </c>
      <c r="G16" s="86">
        <v>0.003430555555555555</v>
      </c>
      <c r="H16" s="87">
        <v>35</v>
      </c>
      <c r="I16" s="88">
        <f t="shared" si="0"/>
        <v>32.849905003166555</v>
      </c>
    </row>
    <row r="17" spans="1:9" ht="18">
      <c r="A17" s="79">
        <v>15</v>
      </c>
      <c r="B17" s="79" t="s">
        <v>33</v>
      </c>
      <c r="C17" s="79" t="s">
        <v>419</v>
      </c>
      <c r="D17" s="79" t="s">
        <v>420</v>
      </c>
      <c r="E17" s="93">
        <v>242</v>
      </c>
      <c r="F17" s="86">
        <v>0.0039375</v>
      </c>
      <c r="G17" s="86">
        <v>0.003430555555555555</v>
      </c>
      <c r="H17" s="87">
        <v>35</v>
      </c>
      <c r="I17" s="88">
        <f t="shared" si="0"/>
        <v>30.493827160493826</v>
      </c>
    </row>
    <row r="18" spans="1:9" ht="18">
      <c r="A18" s="79">
        <v>16</v>
      </c>
      <c r="B18" s="79" t="s">
        <v>33</v>
      </c>
      <c r="C18" s="79" t="s">
        <v>422</v>
      </c>
      <c r="D18" s="79" t="s">
        <v>423</v>
      </c>
      <c r="E18" s="93">
        <v>244</v>
      </c>
      <c r="F18" s="86">
        <v>0.00415625</v>
      </c>
      <c r="G18" s="86">
        <v>0.003430555555555555</v>
      </c>
      <c r="H18" s="87">
        <v>35</v>
      </c>
      <c r="I18" s="88">
        <f t="shared" si="0"/>
        <v>28.888888888888886</v>
      </c>
    </row>
    <row r="19" spans="1:9" ht="18">
      <c r="A19" s="79">
        <v>17</v>
      </c>
      <c r="B19" s="79" t="s">
        <v>7</v>
      </c>
      <c r="C19" s="79" t="s">
        <v>213</v>
      </c>
      <c r="D19" s="79" t="s">
        <v>214</v>
      </c>
      <c r="E19" s="93">
        <v>246</v>
      </c>
      <c r="F19" s="86">
        <v>0.0040347222222222225</v>
      </c>
      <c r="G19" s="86">
        <v>0.003430555555555555</v>
      </c>
      <c r="H19" s="87">
        <v>35</v>
      </c>
      <c r="I19" s="88">
        <f t="shared" si="0"/>
        <v>29.75903614457831</v>
      </c>
    </row>
    <row r="20" spans="1:9" ht="18">
      <c r="A20" s="79">
        <v>18</v>
      </c>
      <c r="B20" s="81" t="s">
        <v>14</v>
      </c>
      <c r="C20" s="81" t="s">
        <v>551</v>
      </c>
      <c r="D20" s="81" t="s">
        <v>552</v>
      </c>
      <c r="E20" s="93">
        <v>247</v>
      </c>
      <c r="F20" s="86">
        <v>0.00362962962962963</v>
      </c>
      <c r="G20" s="86">
        <v>0.003430555555555555</v>
      </c>
      <c r="H20" s="87">
        <v>35</v>
      </c>
      <c r="I20" s="88">
        <f t="shared" si="0"/>
        <v>33.08035714285714</v>
      </c>
    </row>
    <row r="21" spans="1:9" ht="36">
      <c r="A21" s="79">
        <v>19</v>
      </c>
      <c r="B21" s="81" t="s">
        <v>32</v>
      </c>
      <c r="C21" s="81" t="s">
        <v>560</v>
      </c>
      <c r="D21" s="81" t="s">
        <v>561</v>
      </c>
      <c r="E21" s="93">
        <v>259</v>
      </c>
      <c r="F21" s="86">
        <v>0.003886574074074074</v>
      </c>
      <c r="G21" s="86">
        <v>0.003430555555555555</v>
      </c>
      <c r="H21" s="87">
        <v>35</v>
      </c>
      <c r="I21" s="88">
        <f t="shared" si="0"/>
        <v>30.893388921977365</v>
      </c>
    </row>
    <row r="22" spans="1:9" ht="36">
      <c r="A22" s="79">
        <v>20</v>
      </c>
      <c r="B22" s="79" t="s">
        <v>236</v>
      </c>
      <c r="C22" s="79" t="s">
        <v>241</v>
      </c>
      <c r="D22" s="79" t="s">
        <v>242</v>
      </c>
      <c r="E22" s="93">
        <v>261</v>
      </c>
      <c r="F22" s="86">
        <v>0.0038032407407407407</v>
      </c>
      <c r="G22" s="86">
        <v>0.003430555555555555</v>
      </c>
      <c r="H22" s="87">
        <v>35</v>
      </c>
      <c r="I22" s="88">
        <f t="shared" si="0"/>
        <v>31.57029823493609</v>
      </c>
    </row>
    <row r="23" spans="1:9" ht="18">
      <c r="A23" s="79">
        <v>21</v>
      </c>
      <c r="B23" s="79" t="s">
        <v>6</v>
      </c>
      <c r="C23" s="79" t="s">
        <v>295</v>
      </c>
      <c r="D23" s="79" t="s">
        <v>296</v>
      </c>
      <c r="E23" s="93">
        <v>262</v>
      </c>
      <c r="F23" s="86">
        <v>0.003989583333333334</v>
      </c>
      <c r="G23" s="86">
        <v>0.003430555555555555</v>
      </c>
      <c r="H23" s="87">
        <v>35</v>
      </c>
      <c r="I23" s="88">
        <f t="shared" si="0"/>
        <v>30.095735422106173</v>
      </c>
    </row>
    <row r="24" spans="1:9" ht="18">
      <c r="A24" s="79">
        <v>22</v>
      </c>
      <c r="B24" s="79" t="s">
        <v>38</v>
      </c>
      <c r="C24" s="79" t="s">
        <v>380</v>
      </c>
      <c r="D24" s="79" t="s">
        <v>389</v>
      </c>
      <c r="E24" s="93">
        <v>264</v>
      </c>
      <c r="F24" s="86">
        <v>0.0037812500000000003</v>
      </c>
      <c r="G24" s="86">
        <v>0.003430555555555555</v>
      </c>
      <c r="H24" s="87">
        <v>35</v>
      </c>
      <c r="I24" s="88">
        <f t="shared" si="0"/>
        <v>31.753902662993568</v>
      </c>
    </row>
    <row r="25" spans="1:9" ht="18">
      <c r="A25" s="79">
        <v>23</v>
      </c>
      <c r="B25" s="79" t="s">
        <v>9</v>
      </c>
      <c r="C25" s="79" t="s">
        <v>352</v>
      </c>
      <c r="D25" s="79" t="s">
        <v>191</v>
      </c>
      <c r="E25" s="93">
        <v>265</v>
      </c>
      <c r="F25" s="86">
        <v>0.0036273148148148154</v>
      </c>
      <c r="G25" s="86">
        <v>0.003430555555555555</v>
      </c>
      <c r="H25" s="87">
        <v>35</v>
      </c>
      <c r="I25" s="88">
        <f t="shared" si="0"/>
        <v>33.10146777281429</v>
      </c>
    </row>
    <row r="26" spans="1:9" ht="18">
      <c r="A26" s="79">
        <v>24</v>
      </c>
      <c r="B26" s="81" t="s">
        <v>629</v>
      </c>
      <c r="C26" s="81" t="s">
        <v>631</v>
      </c>
      <c r="D26" s="81" t="s">
        <v>153</v>
      </c>
      <c r="E26" s="93">
        <v>266</v>
      </c>
      <c r="F26" s="86">
        <v>0.00346875</v>
      </c>
      <c r="G26" s="86">
        <v>0.003430555555555555</v>
      </c>
      <c r="H26" s="87">
        <v>35</v>
      </c>
      <c r="I26" s="88">
        <f t="shared" si="0"/>
        <v>34.61461461461461</v>
      </c>
    </row>
    <row r="27" spans="1:9" ht="18">
      <c r="A27" s="79">
        <v>25</v>
      </c>
      <c r="B27" s="81" t="s">
        <v>28</v>
      </c>
      <c r="C27" s="81" t="s">
        <v>514</v>
      </c>
      <c r="D27" s="81" t="s">
        <v>119</v>
      </c>
      <c r="E27" s="93">
        <v>268</v>
      </c>
      <c r="F27" s="86">
        <v>0.0042743055555555555</v>
      </c>
      <c r="G27" s="86">
        <v>0.003430555555555555</v>
      </c>
      <c r="H27" s="87">
        <v>35</v>
      </c>
      <c r="I27" s="88">
        <f t="shared" si="0"/>
        <v>28.090982940698616</v>
      </c>
    </row>
    <row r="28" spans="1:9" ht="18">
      <c r="A28" s="79">
        <v>27</v>
      </c>
      <c r="B28" s="81" t="s">
        <v>3</v>
      </c>
      <c r="C28" s="81" t="s">
        <v>497</v>
      </c>
      <c r="D28" s="81" t="s">
        <v>498</v>
      </c>
      <c r="E28" s="93">
        <v>282</v>
      </c>
      <c r="F28" s="86">
        <v>0.0036851851851851854</v>
      </c>
      <c r="G28" s="86">
        <v>0.003430555555555555</v>
      </c>
      <c r="H28" s="87">
        <v>35</v>
      </c>
      <c r="I28" s="88">
        <f t="shared" si="0"/>
        <v>32.58165829145728</v>
      </c>
    </row>
    <row r="29" spans="1:9" ht="36">
      <c r="A29" s="79">
        <v>28</v>
      </c>
      <c r="B29" s="81" t="s">
        <v>32</v>
      </c>
      <c r="C29" s="81" t="s">
        <v>564</v>
      </c>
      <c r="D29" s="81" t="s">
        <v>565</v>
      </c>
      <c r="E29" s="93">
        <v>285</v>
      </c>
      <c r="F29" s="86">
        <v>0.004046296296296296</v>
      </c>
      <c r="G29" s="86">
        <v>0.003430555555555555</v>
      </c>
      <c r="H29" s="87">
        <v>35</v>
      </c>
      <c r="I29" s="88">
        <f t="shared" si="0"/>
        <v>29.67391304347826</v>
      </c>
    </row>
    <row r="30" spans="1:9" ht="18">
      <c r="A30" s="79">
        <v>29</v>
      </c>
      <c r="B30" s="79" t="s">
        <v>20</v>
      </c>
      <c r="C30" s="79" t="s">
        <v>305</v>
      </c>
      <c r="D30" s="79" t="s">
        <v>306</v>
      </c>
      <c r="E30" s="93">
        <v>288</v>
      </c>
      <c r="F30" s="86">
        <v>0.0040104166666666665</v>
      </c>
      <c r="G30" s="86">
        <v>0.003430555555555555</v>
      </c>
      <c r="H30" s="87">
        <v>35</v>
      </c>
      <c r="I30" s="88">
        <f t="shared" si="0"/>
        <v>29.939393939393938</v>
      </c>
    </row>
    <row r="31" spans="1:9" ht="18">
      <c r="A31" s="79">
        <v>30</v>
      </c>
      <c r="B31" s="79" t="s">
        <v>26</v>
      </c>
      <c r="C31" s="79" t="s">
        <v>325</v>
      </c>
      <c r="D31" s="79" t="s">
        <v>326</v>
      </c>
      <c r="E31" s="93">
        <v>290</v>
      </c>
      <c r="F31" s="86">
        <v>0.004464120370370371</v>
      </c>
      <c r="G31" s="86">
        <v>0.003430555555555555</v>
      </c>
      <c r="H31" s="87">
        <v>35</v>
      </c>
      <c r="I31" s="88">
        <f t="shared" si="0"/>
        <v>26.896551724137925</v>
      </c>
    </row>
    <row r="32" spans="1:9" ht="22.5" customHeight="1">
      <c r="A32" s="79">
        <v>31</v>
      </c>
      <c r="B32" s="81" t="s">
        <v>21</v>
      </c>
      <c r="C32" s="81" t="s">
        <v>649</v>
      </c>
      <c r="D32" s="81" t="s">
        <v>650</v>
      </c>
      <c r="E32" s="93">
        <v>298</v>
      </c>
      <c r="F32" s="86">
        <v>0.003436342592592593</v>
      </c>
      <c r="G32" s="86">
        <v>0.003430555555555555</v>
      </c>
      <c r="H32" s="87">
        <v>35</v>
      </c>
      <c r="I32" s="88">
        <f t="shared" si="0"/>
        <v>34.94105759514988</v>
      </c>
    </row>
    <row r="33" spans="1:9" ht="36">
      <c r="A33" s="79">
        <v>32</v>
      </c>
      <c r="B33" s="79" t="s">
        <v>460</v>
      </c>
      <c r="C33" s="79" t="s">
        <v>445</v>
      </c>
      <c r="D33" s="79" t="s">
        <v>218</v>
      </c>
      <c r="E33" s="93">
        <v>301</v>
      </c>
      <c r="F33" s="86">
        <v>0.0037256944444444447</v>
      </c>
      <c r="G33" s="86">
        <v>0.003430555555555555</v>
      </c>
      <c r="H33" s="87">
        <v>35</v>
      </c>
      <c r="I33" s="88">
        <f t="shared" si="0"/>
        <v>32.22739981360671</v>
      </c>
    </row>
    <row r="34" spans="1:9" ht="18">
      <c r="A34" s="79">
        <v>33</v>
      </c>
      <c r="B34" s="81" t="s">
        <v>14</v>
      </c>
      <c r="C34" s="81" t="s">
        <v>541</v>
      </c>
      <c r="D34" s="81" t="s">
        <v>542</v>
      </c>
      <c r="E34" s="93">
        <v>303</v>
      </c>
      <c r="F34" s="86">
        <v>0.004019675925925926</v>
      </c>
      <c r="G34" s="86">
        <v>0.003430555555555555</v>
      </c>
      <c r="H34" s="87">
        <v>35</v>
      </c>
      <c r="I34" s="88">
        <f t="shared" si="0"/>
        <v>29.870429023898648</v>
      </c>
    </row>
    <row r="35" spans="1:9" ht="18">
      <c r="A35" s="79">
        <v>34</v>
      </c>
      <c r="B35" s="79" t="s">
        <v>38</v>
      </c>
      <c r="C35" s="79" t="s">
        <v>381</v>
      </c>
      <c r="D35" s="79" t="s">
        <v>166</v>
      </c>
      <c r="E35" s="93">
        <v>304</v>
      </c>
      <c r="F35" s="86">
        <v>0.0038784722222222224</v>
      </c>
      <c r="G35" s="86">
        <v>0.003430555555555555</v>
      </c>
      <c r="H35" s="87">
        <v>35</v>
      </c>
      <c r="I35" s="88">
        <f t="shared" si="0"/>
        <v>30.957923008057293</v>
      </c>
    </row>
    <row r="36" spans="1:9" ht="18">
      <c r="A36" s="79">
        <v>35</v>
      </c>
      <c r="B36" s="79" t="s">
        <v>11</v>
      </c>
      <c r="C36" s="79" t="s">
        <v>345</v>
      </c>
      <c r="D36" s="79" t="s">
        <v>346</v>
      </c>
      <c r="E36" s="93">
        <v>308</v>
      </c>
      <c r="F36" s="86">
        <v>0.004122685185185185</v>
      </c>
      <c r="G36" s="86">
        <v>0.003430555555555555</v>
      </c>
      <c r="H36" s="87">
        <v>35</v>
      </c>
      <c r="I36" s="88">
        <f t="shared" si="0"/>
        <v>29.124087591240876</v>
      </c>
    </row>
    <row r="37" spans="1:9" ht="18">
      <c r="A37" s="79">
        <v>36</v>
      </c>
      <c r="B37" s="79" t="s">
        <v>33</v>
      </c>
      <c r="C37" s="79" t="s">
        <v>407</v>
      </c>
      <c r="D37" s="79" t="s">
        <v>408</v>
      </c>
      <c r="E37" s="93">
        <v>309</v>
      </c>
      <c r="F37" s="86">
        <v>0.003584490740740741</v>
      </c>
      <c r="G37" s="86">
        <v>0.003430555555555555</v>
      </c>
      <c r="H37" s="87">
        <v>35</v>
      </c>
      <c r="I37" s="88">
        <f t="shared" si="0"/>
        <v>33.49693251533742</v>
      </c>
    </row>
    <row r="38" spans="1:9" ht="18">
      <c r="A38" s="79">
        <v>37</v>
      </c>
      <c r="B38" s="79" t="s">
        <v>25</v>
      </c>
      <c r="C38" s="79" t="s">
        <v>260</v>
      </c>
      <c r="D38" s="79" t="s">
        <v>261</v>
      </c>
      <c r="E38" s="93">
        <v>310</v>
      </c>
      <c r="F38" s="86">
        <v>0.004371527777777778</v>
      </c>
      <c r="G38" s="86">
        <v>0.003430555555555555</v>
      </c>
      <c r="H38" s="87">
        <v>35</v>
      </c>
      <c r="I38" s="88">
        <f t="shared" si="0"/>
        <v>27.46624305003971</v>
      </c>
    </row>
    <row r="39" spans="1:9" ht="18">
      <c r="A39" s="79">
        <v>38</v>
      </c>
      <c r="B39" s="81" t="s">
        <v>595</v>
      </c>
      <c r="C39" s="81" t="s">
        <v>597</v>
      </c>
      <c r="D39" s="81" t="s">
        <v>598</v>
      </c>
      <c r="E39" s="93">
        <v>311</v>
      </c>
      <c r="F39" s="86">
        <v>0.0050173611111111105</v>
      </c>
      <c r="G39" s="86">
        <v>0.003430555555555555</v>
      </c>
      <c r="H39" s="87">
        <v>35</v>
      </c>
      <c r="I39" s="88">
        <f t="shared" si="0"/>
        <v>23.93079584775087</v>
      </c>
    </row>
    <row r="40" spans="1:9" ht="18">
      <c r="A40" s="79">
        <v>39</v>
      </c>
      <c r="B40" s="81" t="s">
        <v>3</v>
      </c>
      <c r="C40" s="81" t="s">
        <v>500</v>
      </c>
      <c r="D40" s="81" t="s">
        <v>501</v>
      </c>
      <c r="E40" s="93">
        <v>317</v>
      </c>
      <c r="F40" s="86">
        <v>0.0036574074074074074</v>
      </c>
      <c r="G40" s="86">
        <v>0.003430555555555555</v>
      </c>
      <c r="H40" s="87">
        <v>35</v>
      </c>
      <c r="I40" s="88">
        <f t="shared" si="0"/>
        <v>32.82911392405063</v>
      </c>
    </row>
    <row r="41" spans="1:9" ht="18">
      <c r="A41" s="79">
        <v>40</v>
      </c>
      <c r="B41" s="79" t="s">
        <v>38</v>
      </c>
      <c r="C41" s="79" t="s">
        <v>384</v>
      </c>
      <c r="D41" s="79" t="s">
        <v>397</v>
      </c>
      <c r="E41" s="93">
        <v>346</v>
      </c>
      <c r="F41" s="86">
        <v>0.0034895833333333337</v>
      </c>
      <c r="G41" s="86">
        <v>0.003430555555555555</v>
      </c>
      <c r="H41" s="87">
        <v>35</v>
      </c>
      <c r="I41" s="88">
        <f t="shared" si="0"/>
        <v>34.40796019900497</v>
      </c>
    </row>
    <row r="42" spans="1:9" ht="18">
      <c r="A42" s="79">
        <v>41</v>
      </c>
      <c r="B42" s="79" t="s">
        <v>27</v>
      </c>
      <c r="C42" s="79" t="s">
        <v>203</v>
      </c>
      <c r="D42" s="79" t="s">
        <v>204</v>
      </c>
      <c r="E42" s="93">
        <v>347</v>
      </c>
      <c r="F42" s="86">
        <v>0.0036875</v>
      </c>
      <c r="G42" s="86">
        <v>0.003430555555555555</v>
      </c>
      <c r="H42" s="87">
        <v>35</v>
      </c>
      <c r="I42" s="88">
        <f t="shared" si="0"/>
        <v>32.56120527306968</v>
      </c>
    </row>
    <row r="43" spans="1:9" ht="18">
      <c r="A43" s="79">
        <v>42</v>
      </c>
      <c r="B43" s="79" t="s">
        <v>38</v>
      </c>
      <c r="C43" s="79" t="s">
        <v>382</v>
      </c>
      <c r="D43" s="79" t="s">
        <v>393</v>
      </c>
      <c r="E43" s="93">
        <v>348</v>
      </c>
      <c r="F43" s="86">
        <v>0.003998842592592592</v>
      </c>
      <c r="G43" s="86">
        <v>0.003430555555555555</v>
      </c>
      <c r="H43" s="87">
        <v>35</v>
      </c>
      <c r="I43" s="88">
        <f t="shared" si="0"/>
        <v>30.0260492040521</v>
      </c>
    </row>
    <row r="44" spans="1:9" ht="18">
      <c r="A44" s="79">
        <v>43</v>
      </c>
      <c r="B44" s="79" t="s">
        <v>35</v>
      </c>
      <c r="C44" s="79" t="s">
        <v>233</v>
      </c>
      <c r="D44" s="79" t="s">
        <v>234</v>
      </c>
      <c r="E44" s="93">
        <v>350</v>
      </c>
      <c r="F44" s="86">
        <v>0.004113425925925926</v>
      </c>
      <c r="G44" s="86">
        <v>0.003430555555555555</v>
      </c>
      <c r="H44" s="87">
        <v>35</v>
      </c>
      <c r="I44" s="88">
        <f t="shared" si="0"/>
        <v>29.189645469893076</v>
      </c>
    </row>
    <row r="45" spans="1:9" ht="18">
      <c r="A45" s="79">
        <v>44</v>
      </c>
      <c r="B45" s="79" t="s">
        <v>19</v>
      </c>
      <c r="C45" s="79" t="s">
        <v>190</v>
      </c>
      <c r="D45" s="79" t="s">
        <v>191</v>
      </c>
      <c r="E45" s="93">
        <v>354</v>
      </c>
      <c r="F45" s="86">
        <v>0.0038506944444444443</v>
      </c>
      <c r="G45" s="86">
        <v>0.003430555555555555</v>
      </c>
      <c r="H45" s="87">
        <v>35</v>
      </c>
      <c r="I45" s="88">
        <f t="shared" si="0"/>
        <v>31.181244364292155</v>
      </c>
    </row>
    <row r="46" spans="1:9" ht="18">
      <c r="A46" s="79">
        <v>45</v>
      </c>
      <c r="B46" s="81" t="s">
        <v>40</v>
      </c>
      <c r="C46" s="81" t="s">
        <v>613</v>
      </c>
      <c r="D46" s="81" t="s">
        <v>614</v>
      </c>
      <c r="E46" s="93">
        <v>358</v>
      </c>
      <c r="F46" s="86">
        <v>0.004292824074074074</v>
      </c>
      <c r="G46" s="86">
        <v>0.003430555555555555</v>
      </c>
      <c r="H46" s="87">
        <v>35</v>
      </c>
      <c r="I46" s="88">
        <f t="shared" si="0"/>
        <v>27.969803181450526</v>
      </c>
    </row>
    <row r="47" spans="1:9" ht="18">
      <c r="A47" s="79">
        <v>46</v>
      </c>
      <c r="B47" s="79" t="s">
        <v>33</v>
      </c>
      <c r="C47" s="79" t="s">
        <v>433</v>
      </c>
      <c r="D47" s="79" t="s">
        <v>434</v>
      </c>
      <c r="E47" s="93">
        <v>359</v>
      </c>
      <c r="F47" s="86">
        <v>0.004115740740740741</v>
      </c>
      <c r="G47" s="86">
        <v>0.003430555555555555</v>
      </c>
      <c r="H47" s="87">
        <v>35</v>
      </c>
      <c r="I47" s="88">
        <f t="shared" si="0"/>
        <v>29.17322834645669</v>
      </c>
    </row>
    <row r="48" spans="1:9" ht="20.25" customHeight="1">
      <c r="A48" s="79">
        <v>47</v>
      </c>
      <c r="B48" s="79" t="s">
        <v>18</v>
      </c>
      <c r="C48" s="79" t="s">
        <v>152</v>
      </c>
      <c r="D48" s="79" t="s">
        <v>153</v>
      </c>
      <c r="E48" s="93">
        <v>367</v>
      </c>
      <c r="F48" s="86">
        <v>0.004678240740740741</v>
      </c>
      <c r="G48" s="86">
        <v>0.003430555555555555</v>
      </c>
      <c r="H48" s="87">
        <v>35</v>
      </c>
      <c r="I48" s="88">
        <f t="shared" si="0"/>
        <v>25.66551212271153</v>
      </c>
    </row>
    <row r="49" spans="1:9" ht="18">
      <c r="A49" s="79">
        <v>48</v>
      </c>
      <c r="B49" s="79" t="s">
        <v>33</v>
      </c>
      <c r="C49" s="79" t="s">
        <v>415</v>
      </c>
      <c r="D49" s="79" t="s">
        <v>416</v>
      </c>
      <c r="E49" s="93">
        <v>369</v>
      </c>
      <c r="F49" s="86">
        <v>0.0036944444444444446</v>
      </c>
      <c r="G49" s="86">
        <v>0.003430555555555555</v>
      </c>
      <c r="H49" s="87">
        <v>35</v>
      </c>
      <c r="I49" s="88">
        <f t="shared" si="0"/>
        <v>32.49999999999999</v>
      </c>
    </row>
    <row r="50" spans="1:9" ht="18">
      <c r="A50" s="79">
        <v>49</v>
      </c>
      <c r="B50" s="79" t="s">
        <v>33</v>
      </c>
      <c r="C50" s="79" t="s">
        <v>412</v>
      </c>
      <c r="D50" s="79" t="s">
        <v>413</v>
      </c>
      <c r="E50" s="93">
        <v>375</v>
      </c>
      <c r="F50" s="86">
        <v>0.0037210648148148146</v>
      </c>
      <c r="G50" s="86">
        <v>0.003430555555555555</v>
      </c>
      <c r="H50" s="87">
        <v>35</v>
      </c>
      <c r="I50" s="88">
        <f t="shared" si="0"/>
        <v>32.26749611197511</v>
      </c>
    </row>
    <row r="51" spans="1:9" ht="18">
      <c r="A51" s="79">
        <v>50</v>
      </c>
      <c r="B51" s="79" t="s">
        <v>20</v>
      </c>
      <c r="C51" s="79" t="s">
        <v>300</v>
      </c>
      <c r="D51" s="79" t="s">
        <v>301</v>
      </c>
      <c r="E51" s="93">
        <v>376</v>
      </c>
      <c r="F51" s="86">
        <v>0.0036446759259259258</v>
      </c>
      <c r="G51" s="86">
        <v>0.003430555555555555</v>
      </c>
      <c r="H51" s="87">
        <v>35</v>
      </c>
      <c r="I51" s="88">
        <f t="shared" si="0"/>
        <v>32.94379167989838</v>
      </c>
    </row>
    <row r="52" spans="1:9" ht="18">
      <c r="A52" s="79">
        <v>51</v>
      </c>
      <c r="B52" s="81" t="s">
        <v>14</v>
      </c>
      <c r="C52" s="81" t="s">
        <v>548</v>
      </c>
      <c r="D52" s="89" t="s">
        <v>549</v>
      </c>
      <c r="E52" s="93">
        <v>379</v>
      </c>
      <c r="F52" s="86">
        <v>0.0035405092592592593</v>
      </c>
      <c r="G52" s="86">
        <v>0.003430555555555555</v>
      </c>
      <c r="H52" s="87">
        <v>35</v>
      </c>
      <c r="I52" s="88">
        <f t="shared" si="0"/>
        <v>33.91304347826087</v>
      </c>
    </row>
    <row r="53" spans="1:9" ht="18">
      <c r="A53" s="79">
        <v>52</v>
      </c>
      <c r="B53" s="79" t="s">
        <v>5</v>
      </c>
      <c r="C53" s="79" t="s">
        <v>182</v>
      </c>
      <c r="D53" s="79" t="s">
        <v>153</v>
      </c>
      <c r="E53" s="93">
        <v>380</v>
      </c>
      <c r="F53" s="86">
        <v>0.003974537037037038</v>
      </c>
      <c r="G53" s="86">
        <v>0.003430555555555555</v>
      </c>
      <c r="H53" s="87">
        <v>35</v>
      </c>
      <c r="I53" s="88">
        <f t="shared" si="0"/>
        <v>30.209668025626087</v>
      </c>
    </row>
    <row r="54" spans="1:9" ht="18">
      <c r="A54" s="79">
        <v>53</v>
      </c>
      <c r="B54" s="79" t="s">
        <v>5</v>
      </c>
      <c r="C54" s="79" t="s">
        <v>179</v>
      </c>
      <c r="D54" s="79" t="s">
        <v>180</v>
      </c>
      <c r="E54" s="93">
        <v>381</v>
      </c>
      <c r="F54" s="86">
        <v>0.0038761574074074076</v>
      </c>
      <c r="G54" s="86">
        <v>0.003430555555555555</v>
      </c>
      <c r="H54" s="87">
        <v>35</v>
      </c>
      <c r="I54" s="88">
        <f t="shared" si="0"/>
        <v>30.97641086891609</v>
      </c>
    </row>
    <row r="55" spans="1:9" ht="18">
      <c r="A55" s="79">
        <v>54</v>
      </c>
      <c r="B55" s="81" t="s">
        <v>595</v>
      </c>
      <c r="C55" s="81" t="s">
        <v>602</v>
      </c>
      <c r="D55" s="81" t="s">
        <v>603</v>
      </c>
      <c r="E55" s="93">
        <v>382</v>
      </c>
      <c r="F55" s="86">
        <v>0.00378587962962963</v>
      </c>
      <c r="G55" s="86">
        <v>0.003430555555555555</v>
      </c>
      <c r="H55" s="87">
        <v>35</v>
      </c>
      <c r="I55" s="88">
        <f t="shared" si="0"/>
        <v>31.71507184347294</v>
      </c>
    </row>
    <row r="56" spans="1:9" ht="18">
      <c r="A56" s="79">
        <v>55</v>
      </c>
      <c r="B56" s="79" t="s">
        <v>39</v>
      </c>
      <c r="C56" s="79" t="s">
        <v>274</v>
      </c>
      <c r="D56" s="79" t="s">
        <v>204</v>
      </c>
      <c r="E56" s="93">
        <v>383</v>
      </c>
      <c r="F56" s="86">
        <v>0.004252314814814815</v>
      </c>
      <c r="G56" s="86">
        <v>0.003430555555555555</v>
      </c>
      <c r="H56" s="87">
        <v>35</v>
      </c>
      <c r="I56" s="88">
        <f t="shared" si="0"/>
        <v>28.23625476320087</v>
      </c>
    </row>
    <row r="57" spans="1:9" ht="18">
      <c r="A57" s="79">
        <v>56</v>
      </c>
      <c r="B57" s="79" t="s">
        <v>263</v>
      </c>
      <c r="C57" s="79" t="s">
        <v>270</v>
      </c>
      <c r="D57" s="79" t="s">
        <v>234</v>
      </c>
      <c r="E57" s="93">
        <v>384</v>
      </c>
      <c r="F57" s="86">
        <v>0.004856481481481482</v>
      </c>
      <c r="G57" s="86">
        <v>0.003430555555555555</v>
      </c>
      <c r="H57" s="87">
        <v>35</v>
      </c>
      <c r="I57" s="88">
        <f t="shared" si="0"/>
        <v>24.723546234509055</v>
      </c>
    </row>
    <row r="58" spans="1:9" ht="18">
      <c r="A58" s="79">
        <v>57</v>
      </c>
      <c r="B58" s="79" t="s">
        <v>41</v>
      </c>
      <c r="C58" s="79" t="s">
        <v>217</v>
      </c>
      <c r="D58" s="79" t="s">
        <v>218</v>
      </c>
      <c r="E58" s="93">
        <v>386</v>
      </c>
      <c r="F58" s="86">
        <v>0.0037731481481481483</v>
      </c>
      <c r="G58" s="86">
        <v>0.003430555555555555</v>
      </c>
      <c r="H58" s="87">
        <v>35</v>
      </c>
      <c r="I58" s="88">
        <f t="shared" si="0"/>
        <v>31.82208588957055</v>
      </c>
    </row>
    <row r="59" spans="1:9" ht="36">
      <c r="A59" s="79">
        <v>58</v>
      </c>
      <c r="B59" s="79" t="s">
        <v>460</v>
      </c>
      <c r="C59" s="79" t="s">
        <v>450</v>
      </c>
      <c r="D59" s="79" t="s">
        <v>451</v>
      </c>
      <c r="E59" s="93">
        <v>387</v>
      </c>
      <c r="F59" s="86">
        <v>0.003863425925925926</v>
      </c>
      <c r="G59" s="86">
        <v>0.003430555555555555</v>
      </c>
      <c r="H59" s="87">
        <v>35</v>
      </c>
      <c r="I59" s="88">
        <f t="shared" si="0"/>
        <v>31.07849011384062</v>
      </c>
    </row>
    <row r="60" spans="1:9" ht="18">
      <c r="A60" s="79">
        <v>59</v>
      </c>
      <c r="B60" s="81" t="s">
        <v>28</v>
      </c>
      <c r="C60" s="81" t="s">
        <v>511</v>
      </c>
      <c r="D60" s="81" t="s">
        <v>512</v>
      </c>
      <c r="E60" s="93">
        <v>388</v>
      </c>
      <c r="F60" s="86">
        <v>0.004092592592592593</v>
      </c>
      <c r="G60" s="86">
        <v>0.003430555555555555</v>
      </c>
      <c r="H60" s="87">
        <v>35</v>
      </c>
      <c r="I60" s="88">
        <f t="shared" si="0"/>
        <v>29.33823529411764</v>
      </c>
    </row>
    <row r="61" spans="1:9" ht="18">
      <c r="A61" s="79">
        <v>60</v>
      </c>
      <c r="B61" s="81" t="s">
        <v>28</v>
      </c>
      <c r="C61" s="81" t="s">
        <v>503</v>
      </c>
      <c r="D61" s="81" t="s">
        <v>504</v>
      </c>
      <c r="E61" s="93">
        <v>389</v>
      </c>
      <c r="F61" s="86">
        <v>0.0042974537037037035</v>
      </c>
      <c r="G61" s="86">
        <v>0.003430555555555555</v>
      </c>
      <c r="H61" s="87">
        <v>35</v>
      </c>
      <c r="I61" s="88">
        <f t="shared" si="0"/>
        <v>27.939671424723944</v>
      </c>
    </row>
    <row r="62" spans="1:9" ht="18">
      <c r="A62" s="79">
        <v>61</v>
      </c>
      <c r="B62" s="81" t="s">
        <v>28</v>
      </c>
      <c r="C62" s="81" t="s">
        <v>508</v>
      </c>
      <c r="D62" s="81" t="s">
        <v>509</v>
      </c>
      <c r="E62" s="93">
        <v>391</v>
      </c>
      <c r="F62" s="86">
        <v>0.0035717592592592593</v>
      </c>
      <c r="G62" s="86">
        <v>0.003430555555555555</v>
      </c>
      <c r="H62" s="87">
        <v>35</v>
      </c>
      <c r="I62" s="88">
        <f t="shared" si="0"/>
        <v>33.61633182112767</v>
      </c>
    </row>
    <row r="63" spans="1:9" ht="36">
      <c r="A63" s="79">
        <v>62</v>
      </c>
      <c r="B63" s="81" t="s">
        <v>32</v>
      </c>
      <c r="C63" s="81" t="s">
        <v>573</v>
      </c>
      <c r="D63" s="81" t="s">
        <v>574</v>
      </c>
      <c r="E63" s="93">
        <v>394</v>
      </c>
      <c r="F63" s="86">
        <v>0.0035624999999999997</v>
      </c>
      <c r="G63" s="86">
        <v>0.003430555555555555</v>
      </c>
      <c r="H63" s="87">
        <v>35</v>
      </c>
      <c r="I63" s="88">
        <f t="shared" si="0"/>
        <v>33.7037037037037</v>
      </c>
    </row>
    <row r="64" spans="1:9" ht="18">
      <c r="A64" s="79">
        <v>63</v>
      </c>
      <c r="B64" s="81" t="s">
        <v>3</v>
      </c>
      <c r="C64" s="81" t="s">
        <v>494</v>
      </c>
      <c r="D64" s="81" t="s">
        <v>326</v>
      </c>
      <c r="E64" s="93">
        <v>395</v>
      </c>
      <c r="F64" s="86">
        <v>0.003592592592592593</v>
      </c>
      <c r="G64" s="86">
        <v>0.003430555555555555</v>
      </c>
      <c r="H64" s="87">
        <v>35</v>
      </c>
      <c r="I64" s="88">
        <f t="shared" si="0"/>
        <v>33.421391752577314</v>
      </c>
    </row>
    <row r="65" spans="1:9" ht="36">
      <c r="A65" s="79">
        <v>64</v>
      </c>
      <c r="B65" s="81" t="s">
        <v>32</v>
      </c>
      <c r="C65" s="81" t="s">
        <v>556</v>
      </c>
      <c r="D65" s="81" t="s">
        <v>557</v>
      </c>
      <c r="E65" s="93">
        <v>397</v>
      </c>
      <c r="F65" s="86">
        <v>0.003724537037037037</v>
      </c>
      <c r="G65" s="86">
        <v>0.003430555555555555</v>
      </c>
      <c r="H65" s="87">
        <v>35</v>
      </c>
      <c r="I65" s="88">
        <f t="shared" si="0"/>
        <v>32.237414543194525</v>
      </c>
    </row>
    <row r="66" spans="1:9" ht="18">
      <c r="A66" s="79">
        <v>65</v>
      </c>
      <c r="B66" s="79" t="s">
        <v>45</v>
      </c>
      <c r="C66" s="79" t="s">
        <v>84</v>
      </c>
      <c r="D66" s="79" t="s">
        <v>85</v>
      </c>
      <c r="E66" s="93">
        <v>578</v>
      </c>
      <c r="F66" s="86">
        <v>0.004270833333333334</v>
      </c>
      <c r="G66" s="86">
        <v>0.003430555555555555</v>
      </c>
      <c r="H66" s="87">
        <v>35</v>
      </c>
      <c r="I66" s="88">
        <f t="shared" si="0"/>
        <v>28.113821138211378</v>
      </c>
    </row>
    <row r="67" spans="1:9" ht="36">
      <c r="A67" s="79">
        <v>66</v>
      </c>
      <c r="B67" s="79" t="s">
        <v>23</v>
      </c>
      <c r="C67" s="79" t="s">
        <v>355</v>
      </c>
      <c r="D67" s="79" t="s">
        <v>85</v>
      </c>
      <c r="E67" s="93">
        <v>579</v>
      </c>
      <c r="F67" s="86">
        <v>0.004210648148148148</v>
      </c>
      <c r="G67" s="86">
        <v>0.003430555555555555</v>
      </c>
      <c r="H67" s="87">
        <v>35</v>
      </c>
      <c r="I67" s="88">
        <f t="shared" si="0"/>
        <v>28.515667949422756</v>
      </c>
    </row>
    <row r="68" spans="1:9" ht="18">
      <c r="A68" s="79">
        <v>67</v>
      </c>
      <c r="B68" s="79" t="s">
        <v>15</v>
      </c>
      <c r="C68" s="79" t="s">
        <v>165</v>
      </c>
      <c r="D68" s="79" t="s">
        <v>166</v>
      </c>
      <c r="E68" s="93">
        <v>581</v>
      </c>
      <c r="F68" s="86">
        <v>0.0040104166666666665</v>
      </c>
      <c r="G68" s="86">
        <v>0.003430555555555555</v>
      </c>
      <c r="H68" s="87">
        <v>35</v>
      </c>
      <c r="I68" s="88">
        <f>(H68*G68)/F68</f>
        <v>29.939393939393938</v>
      </c>
    </row>
    <row r="69" spans="1:9" ht="18">
      <c r="A69" s="79">
        <v>68</v>
      </c>
      <c r="B69" s="79" t="s">
        <v>46</v>
      </c>
      <c r="C69" s="79" t="s">
        <v>314</v>
      </c>
      <c r="D69" s="79" t="s">
        <v>315</v>
      </c>
      <c r="E69" s="93">
        <v>583</v>
      </c>
      <c r="F69" s="86">
        <v>0.0035671296296296297</v>
      </c>
      <c r="G69" s="86">
        <v>0.003430555555555555</v>
      </c>
      <c r="H69" s="87">
        <v>35</v>
      </c>
      <c r="I69" s="88">
        <f>(H69*G69)/F69</f>
        <v>33.659961064243994</v>
      </c>
    </row>
    <row r="70" spans="1:9" ht="36">
      <c r="A70" s="90">
        <v>69</v>
      </c>
      <c r="B70" s="90" t="s">
        <v>460</v>
      </c>
      <c r="C70" s="91" t="s">
        <v>448</v>
      </c>
      <c r="D70" s="91" t="s">
        <v>250</v>
      </c>
      <c r="E70" s="94">
        <v>584</v>
      </c>
      <c r="F70" s="86">
        <v>0.003969907407407407</v>
      </c>
      <c r="G70" s="86">
        <v>0.003430555555555555</v>
      </c>
      <c r="H70" s="87">
        <v>35</v>
      </c>
      <c r="I70" s="88">
        <f>(H70*G70)/F70</f>
        <v>30.244897959183675</v>
      </c>
    </row>
    <row r="71" spans="1:9" ht="18">
      <c r="A71" s="79">
        <v>70</v>
      </c>
      <c r="B71" s="79" t="s">
        <v>10</v>
      </c>
      <c r="C71" s="79" t="s">
        <v>146</v>
      </c>
      <c r="D71" s="79" t="s">
        <v>147</v>
      </c>
      <c r="E71" s="93">
        <v>585</v>
      </c>
      <c r="F71" s="86">
        <v>0.0035590277777777777</v>
      </c>
      <c r="G71" s="86">
        <v>0.003430555555555555</v>
      </c>
      <c r="H71" s="87">
        <v>35</v>
      </c>
      <c r="I71" s="88">
        <f>(H71*G71)/F71</f>
        <v>33.73658536585366</v>
      </c>
    </row>
  </sheetData>
  <sheetProtection/>
  <autoFilter ref="A2:F2"/>
  <mergeCells count="1">
    <mergeCell ref="A1:E1"/>
  </mergeCells>
  <printOptions/>
  <pageMargins left="0.23622047244094488" right="0.23622047244094488" top="0.3543307086614173" bottom="0.3543307086614173" header="0.31496062992125984" footer="0.31496062992125984"/>
  <pageSetup fitToHeight="0" fitToWidth="1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2022-02-09T20:05:34Z</dcterms:modified>
  <cp:category/>
  <cp:version/>
  <cp:contentType/>
  <cp:contentStatus/>
</cp:coreProperties>
</file>